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исполнение 25 по подпрограммам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<sst xmlns="http://schemas.openxmlformats.org/spreadsheetml/2006/main" xmlns:a="http://schemas.openxmlformats.org/drawingml/2006/main" xmlns:a15="http://schemas.microsoft.com/office/drawing/2012/main" xmlns:asvg="http://schemas.microsoft.com/office/drawing/2016/SVG/main" xmlns:c="http://schemas.openxmlformats.org/drawingml/2006/chart" xmlns:co="http://ncloudtech.com" xmlns:co-ooxml="http://ncloudtech.com/ooxml" xmlns:m="http://schemas.openxmlformats.org/officeDocument/2006/math" xmlns:mc="http://schemas.openxmlformats.org/markup-compatibility/2006" xmlns:o="urn:schemas-microsoft-com:office:office" xmlns:p="http://schemas.openxmlformats.org/presentationml/2006/main" xmlns:pic="http://schemas.openxmlformats.org/drawingml/2006/picture" xmlns:r="http://schemas.openxmlformats.org/officeDocument/2006/relationships" xmlns:s="http://schemas.openxmlformats.org/officeDocument/2006/sharedTypes" xmlns:sl="http://schemas.openxmlformats.org/schemaLibrary/2006/main" xmlns:v="urn:schemas-microsoft-com:vml" xmlns:w="http://schemas.openxmlformats.org/wordprocessingml/2006/main" xmlns:w10="urn:schemas-microsoft-com:office:word" xmlns:w14="http://schemas.microsoft.com/office/word/2010/wordml" xmlns:w15="http://schemas.microsoft.com/office/word/2012/wordml" xmlns:wp="http://schemas.openxmlformats.org/drawingml/2006/wordprocessingDrawing" xmlns:wpg="http://schemas.microsoft.com/office/word/2010/wordprocessingGroup" xmlns:wps="http://schemas.microsoft.com/office/word/2010/wordprocessingShape" xmlns:x="urn:schemas-microsoft-com:office:excel" xmlns:x12ac="http://schemas.microsoft.com/office/spreadsheetml/2011/1/ac" xmlns:x14="http://schemas.microsoft.com/office/spreadsheetml/2009/9/main" xmlns:xdr="http://schemas.openxmlformats.org/drawingml/2006/spreadsheetDrawing" xmlns:xm="http://schemas.microsoft.com/office/excel/2006/main" mc:Ignorable="co co-ooxml w14 x14 w15">
  <si>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1</t>
  </si>
  <si>
    <t>Исполнение по муниципальным программам за 2025 год</t>
  </si>
  <si>
    <t>тыс.руб.</t>
  </si>
  <si>
    <t>№ п/п</t>
  </si>
  <si>
    <r>
      <t xml:space="preserve">№ </t>
    </r>
    <r>
      <t xml:space="preserve">
</t>
    </r>
    <r>
      <t>программы</t>
    </r>
  </si>
  <si>
    <r>
      <t>Наименование муниципальной</t>
    </r>
    <r>
      <t xml:space="preserve">
</t>
    </r>
    <r>
      <t xml:space="preserve"> программы</t>
    </r>
  </si>
  <si>
    <t>№ постановления и дата</t>
  </si>
  <si>
    <t xml:space="preserve">план за 2025 год </t>
  </si>
  <si>
    <t xml:space="preserve">исполнение за 2025 год </t>
  </si>
  <si>
    <t>ВСЕГО</t>
  </si>
  <si>
    <t>ФБ</t>
  </si>
  <si>
    <t>ОБ</t>
  </si>
  <si>
    <t>МБ</t>
  </si>
  <si>
    <t>Безвозмездные поступления (средства жителей)</t>
  </si>
  <si>
    <t>01</t>
  </si>
  <si>
    <t>МП «Обеспечение безопасности населения Беловского городского округа» (в т.ч. 3 подпрограммы)</t>
  </si>
  <si>
    <t>№3642-п от 23.12.2021</t>
  </si>
  <si>
    <t xml:space="preserve">Подпрограмма «Комплексные меры противодействия злоупотреблению наркотиками и их незаконному обороту» </t>
  </si>
  <si>
    <t xml:space="preserve">Подпрограмма «Профилактика правонарушений несовершеннолетних» </t>
  </si>
  <si>
    <t xml:space="preserve">Подпрограмма «Борьба с преступностью и профилактика правонарушений» </t>
  </si>
  <si>
    <t>02</t>
  </si>
  <si>
    <t>МП «Имущественный комплекс Беловского городского округа»</t>
  </si>
  <si>
    <t>№2061-п от 20.05.2024</t>
  </si>
  <si>
    <t>03</t>
  </si>
  <si>
    <t>МП «Предупреждение и ликвидация чрезвычайных ситуаций на территории Беловского городского округа» (в т.ч. 3 подпрограммы)</t>
  </si>
  <si>
    <t>№891-п от 11.03.2025</t>
  </si>
  <si>
    <t>Подпрограмма «Организация деятельности и управление в системе защиты населения и территории от чрезвычайных ситуаций, обеспечение пожарной безопасности и безопасности людей на водных объектах»</t>
  </si>
  <si>
    <t>Подпрограмма «Защита населения и территории от чрезвычайных ситуаций природного и техногенного характера, гражданская оборона»</t>
  </si>
  <si>
    <t xml:space="preserve">Подпрограмма «Обеспечение пожарной безопасности» </t>
  </si>
  <si>
    <t>04</t>
  </si>
  <si>
    <t>МП «Обеспечение градостроительной деятельности на территории Беловского городского округа»</t>
  </si>
  <si>
    <t>№878-п от 22.02.2024</t>
  </si>
  <si>
    <t>07</t>
  </si>
  <si>
    <t>МП «Развитие системы образования в Беловском городском округе» (в т.ч. 4 подпрограммы)</t>
  </si>
  <si>
    <t>№364-п от 01.02.2024</t>
  </si>
  <si>
    <t xml:space="preserve">Подпрограмма «Развитие дошкольного, общего образования и дополнительного образования детей» </t>
  </si>
  <si>
    <t xml:space="preserve">Подпрограмма «Социальные гарантии в системе образования» </t>
  </si>
  <si>
    <r>
      <rPr>
        <rFont val="Times New Roman"/>
        <color rgb="000000" tint="0"/>
        <sz val="12"/>
      </rPr>
      <t>Подпрограмма «Организация отдыха оздоровления и занятости детей и подростков, сохранения развития сети учреждений отдыха»</t>
    </r>
    <r>
      <rPr>
        <rFont val="Times New Roman"/>
        <color theme="1" tint="0"/>
        <sz val="12"/>
      </rPr>
      <t xml:space="preserve"> </t>
    </r>
  </si>
  <si>
    <r>
      <rPr>
        <rFont val="Times New Roman"/>
        <color rgb="000000" tint="0"/>
        <sz val="12"/>
      </rPr>
      <t>Подпрограмма «Развитие дополнительного профессионального образования»</t>
    </r>
    <r>
      <rPr>
        <rFont val="Times New Roman"/>
        <color theme="1" tint="0"/>
        <sz val="12"/>
      </rPr>
      <t xml:space="preserve"> </t>
    </r>
  </si>
  <si>
    <t>08</t>
  </si>
  <si>
    <t xml:space="preserve">МП «Культура Беловского городского округа» (в т.ч. 3 подпрограммы) </t>
  </si>
  <si>
    <t>№897-п от 27.02.2024</t>
  </si>
  <si>
    <t xml:space="preserve">Подпрограмма «Развитие культуры» </t>
  </si>
  <si>
    <r>
      <rPr>
        <rFont val="Times New Roman"/>
        <color rgb="000000" tint="0"/>
        <sz val="12"/>
      </rPr>
      <t>Подпрограмма «Культура и искусство»</t>
    </r>
    <r>
      <rPr>
        <rFont val="Times New Roman"/>
        <color theme="1" tint="0"/>
        <sz val="12"/>
      </rPr>
      <t xml:space="preserve"> </t>
    </r>
  </si>
  <si>
    <t>Подпрограмма «Укрепление единства российской нации и этнокультурное развитие народов»</t>
  </si>
  <si>
    <t>10</t>
  </si>
  <si>
    <t>МП «Социальная поддержка населения Беловского городского округа» (в т.ч. 4 подпрограмм)</t>
  </si>
  <si>
    <t>№1084-п от 19.03.2024</t>
  </si>
  <si>
    <t>Подпрограмма «Реализация мер социальной поддержки отдельных категорий граждан»</t>
  </si>
  <si>
    <r>
      <rPr>
        <rFont val="Times New Roman"/>
        <color rgb="000000" tint="0"/>
        <sz val="12"/>
      </rPr>
      <t>Подпрограмма «Развитие социального обслуживания населения»</t>
    </r>
    <r>
      <rPr>
        <rFont val="Times New Roman"/>
        <color theme="1" tint="0"/>
        <sz val="12"/>
      </rPr>
      <t xml:space="preserve"> </t>
    </r>
  </si>
  <si>
    <r>
      <rPr>
        <rFont val="Times New Roman"/>
        <color rgb="000000" tint="0"/>
        <sz val="12"/>
      </rPr>
      <t>Подпрограмма «Повышение эффективности управления системой социальной поддержки и социального обслуживания»</t>
    </r>
    <r>
      <rPr>
        <rFont val="Times New Roman"/>
        <color theme="1" tint="0"/>
        <sz val="12"/>
      </rPr>
      <t xml:space="preserve"> </t>
    </r>
  </si>
  <si>
    <r>
      <rPr>
        <rFont val="Times New Roman"/>
        <color rgb="000000" tint="0"/>
        <sz val="12"/>
      </rPr>
      <t>Подпрограмма «Реализация дополнительных мероприятий, направленных на повышение качества жизни населения"</t>
    </r>
    <r>
      <rPr>
        <rFont val="Times New Roman"/>
        <color theme="1" tint="0"/>
        <sz val="12"/>
      </rPr>
      <t xml:space="preserve"> </t>
    </r>
  </si>
  <si>
    <t>12</t>
  </si>
  <si>
    <t>МП «Жилищно-коммунальный и дорожный комплекс, энергосбережение и повышение энергоэффективности Беловского городского округа» (в т.ч. 9 подпрограмм)</t>
  </si>
  <si>
    <t>№511-п от 12.02.2025</t>
  </si>
  <si>
    <t>Подпрограмма «Капитальный ремонт многоквартирных домов»</t>
  </si>
  <si>
    <t>Подпрограмма «Поддержка коммунального хозяйства»</t>
  </si>
  <si>
    <t>Подпрограмма «Водоснабжение и инженерная защита от подтопления территории»</t>
  </si>
  <si>
    <t xml:space="preserve">Подпрограмма «Прочие мероприятия в ЖКХ» </t>
  </si>
  <si>
    <t xml:space="preserve">Подпрограмма «Модернизация объектов коммунальной инфраструктуры и поддержка жилищно-коммунального хозяйства» </t>
  </si>
  <si>
    <t xml:space="preserve">Подпрограмма «Энергосбережение и повышение энергоэффективности экономики» </t>
  </si>
  <si>
    <t xml:space="preserve">Подпрограмма «Содержание бань»  </t>
  </si>
  <si>
    <t>Подпрограмма «Благоустройство города»</t>
  </si>
  <si>
    <t>Подпрограмма «Дорожное хозяйство»</t>
  </si>
  <si>
    <t>Обеспечение деятельности муниципального казенного учреждения "Служба заказчика ЖКХ"</t>
  </si>
  <si>
    <t>Обеспечение деятельности Управления жилищно-коммунального и дорожного комплекса</t>
  </si>
  <si>
    <t>Установка и техническое обслуживание систем видеонаблюдения в местах массового пребывания граждан</t>
  </si>
  <si>
    <t xml:space="preserve">Обеспечение мероприятий по содержанию спецбригады по поднятию и транспортировке трупов в рамках </t>
  </si>
  <si>
    <t>Техническое обслуживание систем видеонаблюдения в местах массового пребывания граждан</t>
  </si>
  <si>
    <t>Финансовое обеспечение мероприятий за счет прочих безвозмездных поступлений</t>
  </si>
  <si>
    <t>15</t>
  </si>
  <si>
    <t>МП "Информационное обеспечение деятельности органов местного самоуправления"</t>
  </si>
  <si>
    <t>№805-п от 04.03.2025</t>
  </si>
  <si>
    <t>16</t>
  </si>
  <si>
    <t xml:space="preserve">МП «Капитальное строительство, капитальный ремонт и реконструкция зданий и сооружений Беловского городского округа» </t>
  </si>
  <si>
    <t>№926-п от 17.03.2025</t>
  </si>
  <si>
    <t>17</t>
  </si>
  <si>
    <t>МП «Жилищная и социальная инфраструктура Беловского городского округа» (в т.ч. 3 подпрограммы)</t>
  </si>
  <si>
    <t>№715-п от 26.02.2025</t>
  </si>
  <si>
    <t xml:space="preserve">Подпрограмма «Доступное и комфортное жильё населению»  </t>
  </si>
  <si>
    <t xml:space="preserve">Подпрограмма «Государственная поддержка шахтерских городов и поселков» </t>
  </si>
  <si>
    <t xml:space="preserve">Подпрограмма «Развитие социальной инфраструктуры жизнеобеспечения населения» </t>
  </si>
  <si>
    <t>18</t>
  </si>
  <si>
    <t>МП «Развитие субъектов малого и среднего предпринимательства в Беловском городском округе»</t>
  </si>
  <si>
    <t>№51-п от 15.01.2025</t>
  </si>
  <si>
    <t>20</t>
  </si>
  <si>
    <t xml:space="preserve">МП «Развитие информационного общества и информационной безопасности в муниципальном образовании "Беловский городской округ» </t>
  </si>
  <si>
    <t>№2060-п от 20.05.2024</t>
  </si>
  <si>
    <t>21</t>
  </si>
  <si>
    <t>МП «Развитие молодежной политики, физической культуры и спорта в Беловском городском округе» (в т.ч. 3 подпрограммы)</t>
  </si>
  <si>
    <t>№631-п от 13.02.2024</t>
  </si>
  <si>
    <t>Подпрограмма «Молодежная политика в Беловском городском округе»</t>
  </si>
  <si>
    <t xml:space="preserve">Подпрограмма «Физическая культура и спорт в Беловском городском округе» </t>
  </si>
  <si>
    <t>Подпрограмма «Подготовка спортивного резерва в Кемеровской области-Кузбассе»</t>
  </si>
  <si>
    <t>22</t>
  </si>
  <si>
    <t>МП «Повышение устойчивости жилых домов, основных объектов и систем жизнеобеспечения в сейсмических районах Кемеровской области на территории Беловского городского округа» на 2017-2018 годы</t>
  </si>
  <si>
    <t>№409-п от 19.02.2018</t>
  </si>
  <si>
    <t>23</t>
  </si>
  <si>
    <t>МП «Формирования современной городской среды Беловского городского округа»</t>
  </si>
  <si>
    <t>№930-п от 18.03.2025</t>
  </si>
  <si>
    <t>25</t>
  </si>
  <si>
    <t>МП «Переселение граждан из многоквартирных домов Беловского городского округа, признанных до 01.01.2017 в установленном порядке аварийными и подлежащими сносу или реконструкции»</t>
  </si>
  <si>
    <t>26</t>
  </si>
  <si>
    <t>МП «Противодействие экстремизму»</t>
  </si>
  <si>
    <t>№179-п от 21.01.2022</t>
  </si>
  <si>
    <t>27</t>
  </si>
  <si>
    <t>МП «Поощрение граждан, организации за особые заслуги и вклад в социально-экономическое развитие Беловского городского округа»</t>
  </si>
  <si>
    <t>№430-п от 06.02.2025</t>
  </si>
  <si>
    <t>28</t>
  </si>
  <si>
    <t>МП «Противодействие терроризму и его идеологии»</t>
  </si>
  <si>
    <t>№1711-п от 26.04.2024</t>
  </si>
  <si>
    <t>Подпрограмма "Антитеррор"</t>
  </si>
  <si>
    <t>29</t>
  </si>
  <si>
    <t>МП «Укрепление общественного здоровья населения Беловского городского округа»</t>
  </si>
  <si>
    <t>№1571-п от 27.05.2022</t>
  </si>
  <si>
    <t>30</t>
  </si>
  <si>
    <t>МП "Экология, недропользование и рациональное водопользование на территории Беловского городского округа" (в т.ч. 4 подпрограммы)</t>
  </si>
  <si>
    <t>№1055-п от 18.03.2024</t>
  </si>
  <si>
    <t>Подпрограмма «Охрана окружающей среды»</t>
  </si>
  <si>
    <t>Подпрограмма «Охрана и восстановление водных объектов»</t>
  </si>
  <si>
    <t>Подпрограмма «Сохранение чистоты природных территорий и природного биологического разнообразия»</t>
  </si>
  <si>
    <t>Подпрограмма «Организация системы общественного экологического контроля»</t>
  </si>
  <si>
    <t>31</t>
  </si>
  <si>
    <t>МП "Развитие инвестиционной привлекательности Беловского городского округа"</t>
  </si>
  <si>
    <t>№211-п от 31.01.2023</t>
  </si>
  <si>
    <t>Муниципальная программа «Повышение безопасности дорожного движения, профилактика детского дорожно-транспортного травматизма и формирование законопослушного поведения участников дорожного движения на территории Беловского городского округа»</t>
  </si>
  <si>
    <t>№3223-п от 25.11.2020</t>
  </si>
  <si>
    <t>33</t>
  </si>
  <si>
    <t>Муниципальная программа "Медицинские кадры"</t>
  </si>
  <si>
    <t>№3760-п от 04.09.2024</t>
  </si>
  <si>
    <t>ИТОГО по муниципальным программам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</si>
</sst>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 _₽" formatCode="#,##0.00 _₽" numFmtId="1002"/>
  </numFmts>
  <fonts count="9">
    <font>
      <name val="Calibri"/>
      <color theme="1" tint="0"/>
      <sz val="11"/>
    </font>
    <font>
      <name val="Times New Roman"/>
      <b val="true"/>
      <color theme="1" tint="0"/>
      <sz val="18"/>
    </font>
    <font>
      <name val="Times New Roman"/>
      <color theme="1" tint="0"/>
      <sz val="14"/>
    </font>
    <font>
      <name val="Times New Roman"/>
      <b val="true"/>
      <color theme="1" tint="0"/>
      <sz val="12"/>
    </font>
    <font>
      <name val="Times New Roman"/>
      <color theme="1" tint="0"/>
      <sz val="12"/>
    </font>
    <font>
      <name val="Times New Roman"/>
      <color rgb="000000" tint="0"/>
      <sz val="12"/>
    </font>
    <font>
      <name val="Times New Roman"/>
      <b val="true"/>
      <sz val="12"/>
    </font>
    <font>
      <name val="Calibri"/>
      <sz val="11"/>
    </font>
    <font>
      <name val="Times New Roman"/>
      <sz val="12"/>
    </font>
  </fonts>
  <fills count="6">
    <fill>
      <patternFill patternType="none"/>
    </fill>
    <fill>
      <patternFill patternType="gray125"/>
    </fill>
    <fill>
      <patternFill patternType="solid">
        <fgColor theme="0" tint="-0.05"/>
      </patternFill>
    </fill>
    <fill>
      <patternFill patternType="solid">
        <fgColor theme="2" tint="0"/>
      </patternFill>
    </fill>
    <fill>
      <patternFill patternType="solid">
        <fgColor theme="0" tint="0"/>
      </patternFill>
    </fill>
    <fill>
      <patternFill patternType="solid">
        <fgColor rgb="FFFF00" tint="0"/>
      </patternFill>
    </fill>
  </fills>
  <borders count="48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none"/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/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none"/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none"/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none"/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none"/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medium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Alignment="true" applyFont="true" applyNumberFormat="true" borderId="0" fillId="0" fontId="0" numFmtId="1000" quotePrefix="false">
      <alignment horizontal="general" shrinkToFit="false" textRotation="0" vertical="bottom" wrapText="false"/>
    </xf>
  </cellStyleXfs>
  <cellXfs count="147">
    <xf applyAlignment="true" applyFont="true" applyNumberFormat="true" borderId="0" fillId="0" fontId="0" numFmtId="1000" quotePrefix="false">
      <alignment horizontal="general" shrinkToFit="false" textRotation="0" vertical="bottom" wrapText="false"/>
    </xf>
    <xf applyAlignment="true" applyFont="true" applyNumberFormat="true" borderId="0" fillId="0" fontId="0" numFmtId="100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0" numFmtId="100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1" numFmtId="1000" quotePrefix="false">
      <alignment horizontal="center" shrinkToFit="false" textRotation="0" vertical="bottom" wrapText="false"/>
      <protection hidden="false" locked="true"/>
    </xf>
    <xf applyAlignment="true" applyFont="true" applyNumberFormat="true" borderId="0" fillId="0" fontId="2" numFmtId="1000" quotePrefix="false">
      <alignment horizontal="general" shrinkToFit="false" textRotation="0" vertical="bottom" wrapText="false"/>
      <protection hidden="false" locked="true"/>
    </xf>
    <xf applyAlignment="true" applyFont="true" applyNumberFormat="true" borderId="0" fillId="0" fontId="2" numFmtId="1000" quotePrefix="false">
      <alignment horizontal="right" indent="0" shrinkToFit="false" textRotation="0" vertical="bottom" wrapText="false"/>
      <protection hidden="false" locked="true"/>
    </xf>
    <xf applyAlignment="true" applyBorder="true" applyFont="true" applyNumberFormat="true" borderId="1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2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3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5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6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7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8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9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0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1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2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3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4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5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6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2" fillId="0" fontId="3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8" fillId="0" fontId="3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7" fillId="0" fontId="4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8" fillId="2" fontId="3" numFmtId="1001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9" fillId="2" fontId="3" numFmtId="1000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20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1" fillId="2" fontId="4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2" fillId="2" fontId="4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18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19" fillId="2" fontId="4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3" fillId="2" fontId="4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4" fillId="0" fontId="4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5" fillId="0" fontId="4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6" fillId="0" fontId="5" numFmtId="1000" quotePrefix="false">
      <alignment horizontal="general" textRotation="0" vertical="bottom" wrapText="true"/>
      <protection hidden="false" locked="true"/>
    </xf>
    <xf applyAlignment="true" applyBorder="true" applyFont="true" applyNumberFormat="true" borderId="27" fillId="0" fontId="5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27" fillId="0" fontId="4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8" fillId="0" fontId="4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9" fillId="0" fontId="4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5" fillId="0" fontId="4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6" fillId="0" fontId="4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30" fillId="0" fontId="4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6" fillId="0" fontId="5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31" fillId="0" fontId="4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8" fillId="0" fontId="4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5" fillId="2" fontId="3" numFmtId="1001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6" fillId="2" fontId="3" numFmtId="1000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27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7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8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9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5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6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0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5" fillId="3" fontId="3" numFmtId="1001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6" fillId="3" fontId="3" numFmtId="1000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2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7" fillId="3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8" fillId="3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9" fillId="3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2" fillId="3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3" fillId="3" fontId="3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6" fillId="0" fontId="4" numFmtId="1000" quotePrefix="false">
      <alignment horizontal="general" textRotation="0" vertical="bottom" wrapText="true"/>
      <protection hidden="false" locked="true"/>
    </xf>
    <xf applyAlignment="true" applyBorder="true" applyFont="true" applyNumberFormat="true" borderId="27" fillId="0" fontId="4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34" fillId="0" fontId="4" numFmtId="1000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5" numFmtId="1000" quotePrefix="false">
      <alignment horizontal="left" indent="0" textRotation="0" vertical="bottom" wrapText="true"/>
      <protection hidden="false" locked="true"/>
    </xf>
    <xf applyAlignment="true" applyBorder="true" applyFont="true" applyNumberFormat="true" borderId="26" fillId="0" fontId="4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26" fillId="2" fontId="3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26" fillId="0" fontId="5" numFmtId="1000" quotePrefix="false">
      <alignment horizontal="justify" textRotation="0" vertical="center" wrapText="true"/>
      <protection hidden="false" locked="true"/>
    </xf>
    <xf applyAlignment="true" applyBorder="true" applyFont="true" applyNumberFormat="true" borderId="26" fillId="0" fontId="5" numFmtId="1000" quotePrefix="false">
      <alignment horizontal="left" indent="0" textRotation="0" vertical="bottom" wrapText="true"/>
      <protection hidden="false" locked="true"/>
    </xf>
    <xf applyAlignment="true" applyBorder="true" applyFill="true" applyFont="true" applyNumberFormat="true" borderId="26" fillId="2" fontId="3" numFmtId="1001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5" fillId="2" fontId="3" numFmtId="1002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7" fillId="2" fontId="6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0" fillId="2" fontId="3" numFmtId="1002" quotePrefix="false">
      <alignment horizontal="center" shrinkToFit="false" textRotation="0" vertical="center" wrapText="false"/>
      <protection hidden="false" locked="true"/>
    </xf>
    <xf applyAlignment="true" applyFont="true" applyNumberFormat="true" borderId="0" fillId="0" fontId="7" numFmtId="1000" quotePrefix="false">
      <alignment horizontal="general" shrinkToFit="false" textRotation="0" vertical="bottom" wrapText="false"/>
      <protection hidden="false" locked="true"/>
    </xf>
    <xf applyAlignment="true" applyBorder="true" applyFont="true" applyNumberFormat="true" borderId="26" fillId="0" fontId="8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6" fillId="0" fontId="8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27" fillId="0" fontId="8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27" fillId="0" fontId="8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8" fillId="0" fontId="8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9" fillId="0" fontId="8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5" fillId="0" fontId="8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6" fillId="0" fontId="8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30" fillId="0" fontId="8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6" fillId="0" fontId="8" numFmtId="1000" quotePrefix="false">
      <alignment horizontal="general" textRotation="0" vertical="center" wrapText="true"/>
      <protection hidden="false" locked="true"/>
    </xf>
    <xf applyAlignment="true" applyBorder="true" applyFont="true" applyNumberFormat="true" borderId="26" fillId="0" fontId="8" numFmtId="1000" quotePrefix="false">
      <alignment horizontal="justify" textRotation="0" vertical="center" wrapText="true"/>
      <protection hidden="false" locked="true"/>
    </xf>
    <xf applyAlignment="true" applyBorder="true" applyFont="true" applyNumberFormat="true" borderId="26" fillId="0" fontId="8" numFmtId="1000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7" fillId="0" fontId="8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1" fillId="0" fontId="0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8" fillId="0" fontId="8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5" fillId="2" fontId="6" numFmtId="1001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6" fillId="2" fontId="6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" fillId="2" fontId="8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8" fillId="2" fontId="8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9" fillId="2" fontId="8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5" fillId="2" fontId="8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6" fillId="2" fontId="8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0" fillId="2" fontId="8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4" fillId="0" fontId="8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5" fillId="0" fontId="8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26" fillId="0" fontId="8" numFmtId="1000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27" fillId="4" fontId="6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34" fillId="0" fontId="8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28" fillId="2" fontId="6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9" fillId="2" fontId="6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5" fillId="2" fontId="6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6" fillId="2" fontId="6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0" fillId="2" fontId="6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26" fillId="3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5" fillId="3" fontId="3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26" fillId="0" fontId="4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27" fillId="3" fontId="6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32" fillId="0" fontId="4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19" fillId="0" fontId="4" numFmtId="1000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35" fillId="2" fontId="3" numFmtId="1001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6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8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17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9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5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36" fillId="2" fontId="3" numFmtId="1002" quotePrefix="false">
      <alignment horizontal="general" shrinkToFit="false" textRotation="0" vertical="center" wrapText="false"/>
      <protection hidden="false" locked="true"/>
    </xf>
    <xf applyAlignment="true" applyFill="true" applyFont="true" applyNumberFormat="true" borderId="0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0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ont="true" applyNumberFormat="true" borderId="41" fillId="0" fontId="4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42" fillId="2" fontId="3" numFmtId="1001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43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37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1" fillId="2" fontId="4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4" fillId="2" fontId="4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2" fillId="2" fontId="4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3" fillId="2" fontId="4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5" fillId="2" fontId="4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6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4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2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3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45" fillId="2" fontId="3" numFmtId="1002" quotePrefix="false">
      <alignment horizontal="general" shrinkToFit="false" textRotation="0" vertical="center" wrapText="false"/>
      <protection hidden="false" locked="true"/>
    </xf>
    <xf applyAlignment="true" applyBorder="true" applyFill="true" applyFont="true" applyNumberFormat="true" borderId="1" fillId="5" fontId="4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2" fillId="5" fontId="4" numFmtId="1001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3" fillId="5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" fillId="5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47" fillId="5" fontId="3" numFmtId="1002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74"/>
  <sheetViews>
    <sheetView showZeros="true" workbookViewId="0"/>
  </sheetViews>
  <sheetFormatPr baseColWidth="8" customHeight="false" defaultColWidth="8.67968738766308" defaultRowHeight="15" zeroHeight="false"/>
  <cols>
    <col customWidth="true" hidden="false" max="1" min="1" outlineLevel="0" style="1" width="4.28999989342531"/>
    <col customWidth="true" hidden="false" max="2" min="2" outlineLevel="0" style="1" width="4.70999993740851"/>
    <col customWidth="true" hidden="false" max="3" min="3" outlineLevel="0" style="1" width="41.7100007832394"/>
    <col customWidth="true" hidden="false" max="4" min="4" outlineLevel="0" style="1" width="12.4199997056508"/>
    <col customWidth="true" hidden="false" max="5" min="5" outlineLevel="0" style="1" width="15.2900000625915"/>
    <col customWidth="true" hidden="false" max="6" min="6" outlineLevel="0" style="1" width="14.8599999289502"/>
    <col customWidth="true" hidden="false" max="7" min="7" outlineLevel="0" style="1" width="15.2900000625915"/>
    <col customWidth="true" hidden="false" max="8" min="8" outlineLevel="0" style="1" width="15.0000005074985"/>
    <col customWidth="true" hidden="false" max="9" min="9" outlineLevel="0" style="1" width="10.4200000439832"/>
    <col customWidth="true" hidden="false" max="10" min="10" outlineLevel="0" style="1" width="14.7099995990762"/>
    <col customWidth="true" hidden="false" max="11" min="11" outlineLevel="0" style="1" width="15.5699998663587"/>
    <col customWidth="true" hidden="false" max="12" min="12" outlineLevel="0" style="1" width="15.2900000625915"/>
    <col customWidth="true" hidden="false" max="13" min="13" outlineLevel="0" style="1" width="14.8599999289502"/>
    <col customWidth="true" hidden="false" max="14" min="14" outlineLevel="0" style="1" width="10.7100002757409"/>
  </cols>
  <sheetData>
    <row outlineLevel="0" r="1">
      <c r="M1" s="2" t="s">
        <v>0</v>
      </c>
    </row>
    <row hidden="false" ht="22.0499992370605" outlineLevel="0" r="2">
      <c r="C2" s="3" t="s">
        <v>1</v>
      </c>
      <c r="D2" s="3" t="s"/>
      <c r="E2" s="3" t="s"/>
      <c r="F2" s="3" t="s"/>
      <c r="G2" s="3" t="s"/>
      <c r="H2" s="3" t="s"/>
      <c r="I2" s="3" t="s"/>
      <c r="J2" s="3" t="s"/>
      <c r="K2" s="3" t="s"/>
      <c r="L2" s="3" t="s"/>
      <c r="M2" s="3" t="s"/>
      <c r="N2" s="3" t="s"/>
    </row>
    <row hidden="false" ht="17.3500003814697" outlineLevel="0" r="3"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5" t="s">
        <v>2</v>
      </c>
    </row>
    <row customHeight="true" hidden="false" ht="18" outlineLevel="0" r="4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/>
      <c r="G4" s="11" t="s"/>
      <c r="H4" s="11" t="s"/>
      <c r="I4" s="12" t="s"/>
      <c r="J4" s="13" t="s">
        <v>8</v>
      </c>
      <c r="K4" s="11" t="s"/>
      <c r="L4" s="11" t="s"/>
      <c r="M4" s="11" t="s"/>
      <c r="N4" s="14" t="s"/>
    </row>
    <row customHeight="true" hidden="false" ht="102.75" outlineLevel="0" r="5">
      <c r="A5" s="15" t="s"/>
      <c r="B5" s="16" t="s"/>
      <c r="C5" s="17" t="s"/>
      <c r="D5" s="18" t="s"/>
      <c r="E5" s="19" t="s">
        <v>9</v>
      </c>
      <c r="F5" s="20" t="s">
        <v>10</v>
      </c>
      <c r="G5" s="21" t="s">
        <v>11</v>
      </c>
      <c r="H5" s="22" t="s">
        <v>12</v>
      </c>
      <c r="I5" s="23" t="s">
        <v>13</v>
      </c>
      <c r="J5" s="19" t="s">
        <v>9</v>
      </c>
      <c r="K5" s="20" t="s">
        <v>10</v>
      </c>
      <c r="L5" s="10" t="s">
        <v>11</v>
      </c>
      <c r="M5" s="24" t="s">
        <v>12</v>
      </c>
      <c r="N5" s="25" t="s">
        <v>13</v>
      </c>
    </row>
    <row hidden="false" ht="39.5499992370605" outlineLevel="0" r="6">
      <c r="A6" s="26" t="n">
        <v>1</v>
      </c>
      <c r="B6" s="27" t="s">
        <v>14</v>
      </c>
      <c r="C6" s="28" t="s">
        <v>15</v>
      </c>
      <c r="D6" s="29" t="s">
        <v>16</v>
      </c>
      <c r="E6" s="30" t="n">
        <f aca="false" ca="false" dt2D="false" dtr="false" t="normal">F6+G6+H6+I6</f>
        <v>1559.66</v>
      </c>
      <c r="F6" s="31" t="n"/>
      <c r="G6" s="32" t="n"/>
      <c r="H6" s="33" t="n">
        <f aca="false" ca="false" dt2D="false" dtr="false" t="normal">H7+H8+H9</f>
        <v>1559.66</v>
      </c>
      <c r="I6" s="34" t="n"/>
      <c r="J6" s="30" t="n">
        <f aca="false" ca="false" dt2D="false" dtr="false" t="normal">K6+L6+M6+N6</f>
        <v>1469.45</v>
      </c>
      <c r="K6" s="31" t="n"/>
      <c r="L6" s="32" t="n"/>
      <c r="M6" s="33" t="n">
        <f aca="false" ca="false" dt2D="false" dtr="false" t="normal">M7+M8+M9</f>
        <v>1469.45</v>
      </c>
      <c r="N6" s="35" t="n"/>
      <c r="P6" s="1" t="n"/>
      <c r="R6" s="1" t="n"/>
    </row>
    <row hidden="false" ht="39.5499992370605" outlineLevel="0" r="7">
      <c r="A7" s="36" t="s"/>
      <c r="B7" s="37" t="n"/>
      <c r="C7" s="38" t="s">
        <v>17</v>
      </c>
      <c r="D7" s="39" t="n"/>
      <c r="E7" s="40" t="n">
        <f aca="false" ca="false" dt2D="false" dtr="false" t="normal">F7+G7+H7+I7</f>
        <v>340</v>
      </c>
      <c r="F7" s="41" t="n"/>
      <c r="G7" s="42" t="n"/>
      <c r="H7" s="43" t="n">
        <v>340</v>
      </c>
      <c r="I7" s="44" t="n"/>
      <c r="J7" s="40" t="n">
        <f aca="false" ca="false" dt2D="false" dtr="false" t="normal">K7+L7+M7+N7</f>
        <v>340</v>
      </c>
      <c r="K7" s="41" t="n"/>
      <c r="L7" s="42" t="n"/>
      <c r="M7" s="43" t="n">
        <v>340</v>
      </c>
      <c r="N7" s="45" t="n"/>
    </row>
    <row hidden="false" ht="26.8500003814697" outlineLevel="0" r="8">
      <c r="A8" s="36" t="s"/>
      <c r="B8" s="37" t="n"/>
      <c r="C8" s="46" t="s">
        <v>18</v>
      </c>
      <c r="D8" s="39" t="n"/>
      <c r="E8" s="40" t="n">
        <f aca="false" ca="false" dt2D="false" dtr="false" t="normal">F8+G8+H8+I8</f>
        <v>0</v>
      </c>
      <c r="F8" s="41" t="n"/>
      <c r="G8" s="42" t="n"/>
      <c r="H8" s="43" t="n"/>
      <c r="I8" s="44" t="n"/>
      <c r="J8" s="40" t="n">
        <f aca="false" ca="false" dt2D="false" dtr="false" t="normal">K8+L8+M8+N8</f>
        <v>0</v>
      </c>
      <c r="K8" s="41" t="n"/>
      <c r="L8" s="42" t="n"/>
      <c r="M8" s="43" t="n"/>
      <c r="N8" s="45" t="n"/>
    </row>
    <row customHeight="true" hidden="false" ht="33.75" outlineLevel="0" r="9">
      <c r="A9" s="47" t="s"/>
      <c r="B9" s="37" t="n"/>
      <c r="C9" s="38" t="s">
        <v>19</v>
      </c>
      <c r="D9" s="39" t="n"/>
      <c r="E9" s="40" t="n">
        <f aca="false" ca="false" dt2D="false" dtr="false" t="normal">F9+G9+H9+I9</f>
        <v>1219.66</v>
      </c>
      <c r="F9" s="41" t="n"/>
      <c r="G9" s="42" t="n"/>
      <c r="H9" s="43" t="n">
        <v>1219.66</v>
      </c>
      <c r="I9" s="44" t="n"/>
      <c r="J9" s="40" t="n">
        <f aca="false" ca="false" dt2D="false" dtr="false" t="normal">K9+L9+M9+N9</f>
        <v>1129.45</v>
      </c>
      <c r="K9" s="41" t="n"/>
      <c r="L9" s="42" t="n"/>
      <c r="M9" s="43" t="n">
        <v>1129.45</v>
      </c>
      <c r="N9" s="45" t="n"/>
    </row>
    <row customHeight="true" hidden="false" ht="35.25" outlineLevel="0" r="10">
      <c r="A10" s="48" t="n">
        <v>2</v>
      </c>
      <c r="B10" s="49" t="s">
        <v>20</v>
      </c>
      <c r="C10" s="50" t="s">
        <v>21</v>
      </c>
      <c r="D10" s="51" t="s">
        <v>22</v>
      </c>
      <c r="E10" s="52" t="n">
        <f aca="false" ca="false" dt2D="false" dtr="false" t="normal">F10+G10+H10+I10</f>
        <v>66105.7</v>
      </c>
      <c r="F10" s="53" t="n"/>
      <c r="G10" s="54" t="n"/>
      <c r="H10" s="55" t="n">
        <v>66105.7</v>
      </c>
      <c r="I10" s="56" t="n"/>
      <c r="J10" s="52" t="n">
        <f aca="false" ca="false" dt2D="false" dtr="false" t="normal">K10+L10+M10+N10</f>
        <v>50710.06</v>
      </c>
      <c r="K10" s="53" t="n"/>
      <c r="L10" s="54" t="n"/>
      <c r="M10" s="55" t="n">
        <v>50710.06</v>
      </c>
      <c r="N10" s="57" t="n"/>
    </row>
    <row hidden="false" ht="52.2000007629395" outlineLevel="0" r="11">
      <c r="A11" s="48" t="n">
        <v>3</v>
      </c>
      <c r="B11" s="58" t="s">
        <v>23</v>
      </c>
      <c r="C11" s="59" t="s">
        <v>24</v>
      </c>
      <c r="D11" s="60" t="s">
        <v>25</v>
      </c>
      <c r="E11" s="61" t="n">
        <f aca="false" ca="false" dt2D="false" dtr="false" t="normal">F11+G11+H11+I11</f>
        <v>64465.28</v>
      </c>
      <c r="F11" s="62" t="n">
        <f aca="false" ca="false" dt2D="false" dtr="false" t="normal">F12+F13+F14</f>
        <v>0</v>
      </c>
      <c r="G11" s="63" t="n">
        <f aca="false" ca="false" dt2D="false" dtr="false" t="normal">G12+G13+G14</f>
        <v>20668.600000000002</v>
      </c>
      <c r="H11" s="63" t="n">
        <f aca="false" ca="false" dt2D="false" dtr="false" t="normal">H12+H13+H14</f>
        <v>43796.68</v>
      </c>
      <c r="I11" s="64" t="n">
        <f aca="false" ca="false" dt2D="false" dtr="false" t="normal">I12+I13+I14</f>
        <v>0</v>
      </c>
      <c r="J11" s="61" t="n">
        <f aca="false" ca="false" dt2D="false" dtr="false" t="normal">K11+L11+M11+N11</f>
        <v>58867.82000000001</v>
      </c>
      <c r="K11" s="62" t="n">
        <f aca="false" ca="false" dt2D="false" dtr="false" t="normal">K12+K13+K14</f>
        <v>0</v>
      </c>
      <c r="L11" s="63" t="n">
        <f aca="false" ca="false" dt2D="false" dtr="false" t="normal">L12+L13+L14</f>
        <v>20668.55</v>
      </c>
      <c r="M11" s="63" t="n">
        <f aca="false" ca="false" dt2D="false" dtr="false" t="normal">M12+M13+M14</f>
        <v>38199.270000000004</v>
      </c>
      <c r="N11" s="65" t="n">
        <f aca="false" ca="false" dt2D="false" dtr="false" t="normal">N12+N13+N14</f>
        <v>0</v>
      </c>
    </row>
    <row hidden="false" ht="77.5999984741211" outlineLevel="0" r="12">
      <c r="A12" s="36" t="s"/>
      <c r="B12" s="37" t="n"/>
      <c r="C12" s="66" t="s">
        <v>26</v>
      </c>
      <c r="D12" s="67" t="n"/>
      <c r="E12" s="40" t="n">
        <f aca="false" ca="false" dt2D="false" dtr="false" t="normal">F12+G12+H12+I12</f>
        <v>33230.04</v>
      </c>
      <c r="F12" s="41" t="n"/>
      <c r="G12" s="42" t="n"/>
      <c r="H12" s="43" t="n">
        <v>33230.04</v>
      </c>
      <c r="I12" s="44" t="n"/>
      <c r="J12" s="40" t="n">
        <f aca="false" ca="false" dt2D="false" dtr="false" t="normal">K12+L12+M12+N12</f>
        <v>32482.43</v>
      </c>
      <c r="K12" s="41" t="n"/>
      <c r="L12" s="42" t="n"/>
      <c r="M12" s="43" t="n">
        <v>32482.43</v>
      </c>
      <c r="N12" s="45" t="n"/>
    </row>
    <row hidden="false" ht="52.2000007629395" outlineLevel="0" r="13">
      <c r="A13" s="36" t="s"/>
      <c r="B13" s="37" t="n"/>
      <c r="C13" s="66" t="s">
        <v>27</v>
      </c>
      <c r="D13" s="67" t="n"/>
      <c r="E13" s="40" t="n">
        <f aca="false" ca="false" dt2D="false" dtr="false" t="normal">F13+G13+H13+I13</f>
        <v>8058.960000000001</v>
      </c>
      <c r="F13" s="41" t="n"/>
      <c r="G13" s="42" t="n">
        <v>3732.4</v>
      </c>
      <c r="H13" s="43" t="n">
        <v>4326.56</v>
      </c>
      <c r="I13" s="44" t="n"/>
      <c r="J13" s="40" t="n">
        <f aca="false" ca="false" dt2D="false" dtr="false" t="normal">K13+L13+M13+N13</f>
        <v>7567.389999999999</v>
      </c>
      <c r="K13" s="41" t="n"/>
      <c r="L13" s="42" t="n">
        <v>3732.35</v>
      </c>
      <c r="M13" s="43" t="n">
        <v>3835.04</v>
      </c>
      <c r="N13" s="45" t="n"/>
    </row>
    <row hidden="false" ht="26.8500003814697" outlineLevel="0" r="14">
      <c r="A14" s="68" t="s"/>
      <c r="B14" s="37" t="n"/>
      <c r="C14" s="66" t="s">
        <v>28</v>
      </c>
      <c r="D14" s="67" t="n"/>
      <c r="E14" s="40" t="n">
        <f aca="false" ca="false" dt2D="false" dtr="false" t="normal">F14+G14+H14+I14</f>
        <v>23176.28</v>
      </c>
      <c r="F14" s="41" t="n"/>
      <c r="G14" s="42" t="n">
        <v>16936.2</v>
      </c>
      <c r="H14" s="43" t="n">
        <v>6240.08</v>
      </c>
      <c r="I14" s="44" t="n"/>
      <c r="J14" s="40" t="n">
        <f aca="false" ca="false" dt2D="false" dtr="false" t="normal">K14+L14+M14+N14</f>
        <v>18818</v>
      </c>
      <c r="K14" s="41" t="n"/>
      <c r="L14" s="42" t="n">
        <v>16936.2</v>
      </c>
      <c r="M14" s="43" t="n">
        <v>1881.8</v>
      </c>
      <c r="N14" s="45" t="n"/>
    </row>
    <row hidden="false" ht="39.5499992370605" outlineLevel="0" r="15">
      <c r="A15" s="48" t="n">
        <v>4</v>
      </c>
      <c r="B15" s="49" t="s">
        <v>29</v>
      </c>
      <c r="C15" s="50" t="s">
        <v>30</v>
      </c>
      <c r="D15" s="51" t="s">
        <v>31</v>
      </c>
      <c r="E15" s="52" t="n">
        <f aca="false" ca="false" dt2D="false" dtr="false" t="normal">F15+G15+H15+I15</f>
        <v>13053.24</v>
      </c>
      <c r="F15" s="53" t="n"/>
      <c r="G15" s="54" t="n"/>
      <c r="H15" s="55" t="n">
        <v>13053.24</v>
      </c>
      <c r="I15" s="56" t="n"/>
      <c r="J15" s="52" t="n">
        <f aca="false" ca="false" dt2D="false" dtr="false" t="normal">K15+L15+M15+N15</f>
        <v>12530.93</v>
      </c>
      <c r="K15" s="53" t="n"/>
      <c r="L15" s="54" t="n"/>
      <c r="M15" s="55" t="n">
        <v>12530.93</v>
      </c>
      <c r="N15" s="57" t="n"/>
    </row>
    <row customHeight="true" hidden="false" ht="50.25" outlineLevel="0" r="16">
      <c r="A16" s="48" t="n">
        <v>5</v>
      </c>
      <c r="B16" s="49" t="s">
        <v>32</v>
      </c>
      <c r="C16" s="50" t="s">
        <v>33</v>
      </c>
      <c r="D16" s="51" t="s">
        <v>34</v>
      </c>
      <c r="E16" s="52" t="n">
        <f aca="false" ca="false" dt2D="false" dtr="false" t="normal">F16+G16+H16+I16</f>
        <v>3437398.2</v>
      </c>
      <c r="F16" s="53" t="n">
        <f aca="false" ca="false" dt2D="false" dtr="false" t="normal">F17+F18+F19+F20</f>
        <v>335190.55000000005</v>
      </c>
      <c r="G16" s="55" t="n">
        <f aca="false" ca="false" dt2D="false" dtr="false" t="normal">G17+G18+G19+G20</f>
        <v>1874656.7300000002</v>
      </c>
      <c r="H16" s="55" t="n">
        <f aca="false" ca="false" dt2D="false" dtr="false" t="normal">H17+H18+H19+H20</f>
        <v>1227550.92</v>
      </c>
      <c r="I16" s="55" t="n">
        <f aca="false" ca="false" dt2D="false" dtr="false" t="normal">I17+I18+I19+I20</f>
        <v>0</v>
      </c>
      <c r="J16" s="52" t="n">
        <f aca="false" ca="false" dt2D="false" dtr="false" t="normal">K16+L16+M16+N16</f>
        <v>3262777.69</v>
      </c>
      <c r="K16" s="53" t="n">
        <f aca="false" ca="false" dt2D="false" dtr="false" t="normal">K17+K18+K19+K20</f>
        <v>316153.93000000005</v>
      </c>
      <c r="L16" s="55" t="n">
        <f aca="false" ca="false" dt2D="false" dtr="false" t="normal">L17+L18+L19+L20</f>
        <v>1870989.45</v>
      </c>
      <c r="M16" s="55" t="n">
        <f aca="false" ca="false" dt2D="false" dtr="false" t="normal">M17+M18+M19+M20</f>
        <v>1075634.31</v>
      </c>
      <c r="N16" s="57" t="n">
        <f aca="false" ca="false" dt2D="false" dtr="false" t="normal">N17+N18+N19+N20</f>
        <v>0</v>
      </c>
    </row>
    <row customHeight="true" hidden="false" ht="48.75" outlineLevel="0" r="17">
      <c r="A17" s="36" t="s"/>
      <c r="B17" s="37" t="n"/>
      <c r="C17" s="69" t="s">
        <v>35</v>
      </c>
      <c r="D17" s="39" t="n"/>
      <c r="E17" s="40" t="n">
        <f aca="false" ca="false" dt2D="false" dtr="false" t="normal">F17+G17+H17+I17</f>
        <v>3290803</v>
      </c>
      <c r="F17" s="41" t="n">
        <v>324738.65</v>
      </c>
      <c r="G17" s="42" t="n">
        <v>1746729.12</v>
      </c>
      <c r="H17" s="43" t="n">
        <v>1219335.23</v>
      </c>
      <c r="I17" s="44" t="n"/>
      <c r="J17" s="40" t="n">
        <f aca="false" ca="false" dt2D="false" dtr="false" t="normal">K17+L17+M17+N17</f>
        <v>3119582.9699999997</v>
      </c>
      <c r="K17" s="41" t="n">
        <v>305702.03</v>
      </c>
      <c r="L17" s="42" t="n">
        <v>1746073.91</v>
      </c>
      <c r="M17" s="43" t="n">
        <v>1067807.03</v>
      </c>
      <c r="N17" s="45" t="n"/>
    </row>
    <row hidden="false" ht="26.8500003814697" outlineLevel="0" r="18">
      <c r="A18" s="36" t="s"/>
      <c r="B18" s="37" t="n"/>
      <c r="C18" s="70" t="s">
        <v>36</v>
      </c>
      <c r="D18" s="67" t="n"/>
      <c r="E18" s="40" t="n">
        <f aca="false" ca="false" dt2D="false" dtr="false" t="normal">F18+G18+H18+I18</f>
        <v>138440.91</v>
      </c>
      <c r="F18" s="41" t="n">
        <v>10451.9</v>
      </c>
      <c r="G18" s="42" t="n">
        <v>127927.61</v>
      </c>
      <c r="H18" s="43" t="n">
        <v>61.4</v>
      </c>
      <c r="I18" s="44" t="n"/>
      <c r="J18" s="40" t="n">
        <f aca="false" ca="false" dt2D="false" dtr="false" t="normal">K18+L18+M18+N18</f>
        <v>135428.44</v>
      </c>
      <c r="K18" s="41" t="n">
        <v>10451.9</v>
      </c>
      <c r="L18" s="42" t="n">
        <v>124915.54</v>
      </c>
      <c r="M18" s="43" t="n">
        <v>61</v>
      </c>
      <c r="N18" s="45" t="n"/>
    </row>
    <row hidden="false" ht="52.2000007629395" outlineLevel="0" r="19">
      <c r="A19" s="68" t="s"/>
      <c r="B19" s="37" t="n"/>
      <c r="C19" s="46" t="s">
        <v>37</v>
      </c>
      <c r="D19" s="39" t="n"/>
      <c r="E19" s="40" t="n">
        <f aca="false" ca="false" dt2D="false" dtr="false" t="normal">F19+G19+H19+I19</f>
        <v>5578.56</v>
      </c>
      <c r="F19" s="41" t="n"/>
      <c r="G19" s="42" t="n"/>
      <c r="H19" s="43" t="n">
        <v>5578.56</v>
      </c>
      <c r="I19" s="44" t="n"/>
      <c r="J19" s="40" t="n">
        <f aca="false" ca="false" dt2D="false" dtr="false" t="normal">K19+L19+M19+N19</f>
        <v>5308.93</v>
      </c>
      <c r="K19" s="41" t="n"/>
      <c r="L19" s="42" t="n"/>
      <c r="M19" s="43" t="n">
        <v>5308.93</v>
      </c>
      <c r="N19" s="45" t="n"/>
    </row>
    <row hidden="false" ht="39.5499992370605" outlineLevel="0" r="20">
      <c r="A20" s="48" t="n"/>
      <c r="B20" s="37" t="n"/>
      <c r="C20" s="46" t="s">
        <v>38</v>
      </c>
      <c r="D20" s="39" t="n"/>
      <c r="E20" s="40" t="n">
        <f aca="false" ca="false" dt2D="false" dtr="false" t="normal">F20+G20+H20+I20</f>
        <v>2575.73</v>
      </c>
      <c r="F20" s="41" t="n"/>
      <c r="G20" s="42" t="n"/>
      <c r="H20" s="43" t="n">
        <v>2575.73</v>
      </c>
      <c r="I20" s="44" t="n"/>
      <c r="J20" s="40" t="n">
        <f aca="false" ca="false" dt2D="false" dtr="false" t="normal">K20+L20+M20+N20</f>
        <v>2457.35</v>
      </c>
      <c r="K20" s="41" t="n"/>
      <c r="L20" s="42" t="n"/>
      <c r="M20" s="43" t="n">
        <v>2457.35</v>
      </c>
      <c r="N20" s="45" t="n"/>
    </row>
    <row customHeight="true" hidden="false" ht="40.5" outlineLevel="0" r="21">
      <c r="A21" s="48" t="n">
        <v>6</v>
      </c>
      <c r="B21" s="49" t="s">
        <v>39</v>
      </c>
      <c r="C21" s="71" t="s">
        <v>40</v>
      </c>
      <c r="D21" s="51" t="s">
        <v>41</v>
      </c>
      <c r="E21" s="52" t="n">
        <f aca="false" ca="false" dt2D="false" dtr="false" t="normal">F21+G21+H21+I21</f>
        <v>518993.07</v>
      </c>
      <c r="F21" s="53" t="n">
        <f aca="false" ca="false" dt2D="false" dtr="false" t="normal">F22+F23+F24</f>
        <v>308.77</v>
      </c>
      <c r="G21" s="54" t="n">
        <f aca="false" ca="false" dt2D="false" dtr="false" t="normal">G22+G23+G24</f>
        <v>7942.61</v>
      </c>
      <c r="H21" s="55" t="n">
        <f aca="false" ca="false" dt2D="false" dtr="false" t="normal">H22+H23+H24</f>
        <v>510741.69</v>
      </c>
      <c r="I21" s="56" t="n">
        <f aca="false" ca="false" dt2D="false" dtr="false" t="normal">I22+I23+I24</f>
        <v>0</v>
      </c>
      <c r="J21" s="52" t="n">
        <f aca="false" ca="false" dt2D="false" dtr="false" t="normal">K21+L21+M21+N21</f>
        <v>497001.19999999995</v>
      </c>
      <c r="K21" s="53" t="n">
        <f aca="false" ca="false" dt2D="false" dtr="false" t="normal">K22+K23+K24</f>
        <v>308.77</v>
      </c>
      <c r="L21" s="54" t="n">
        <f aca="false" ca="false" dt2D="false" dtr="false" t="normal">L22+L23+L24</f>
        <v>7765.15</v>
      </c>
      <c r="M21" s="55" t="n">
        <f aca="false" ca="false" dt2D="false" dtr="false" t="normal">M22+M23+M24</f>
        <v>488927.27999999997</v>
      </c>
      <c r="N21" s="57" t="n">
        <f aca="false" ca="false" dt2D="false" dtr="false" t="normal">N22+N23+N24</f>
        <v>0</v>
      </c>
    </row>
    <row hidden="false" ht="15" outlineLevel="0" r="22">
      <c r="A22" s="36" t="s"/>
      <c r="B22" s="37" t="n"/>
      <c r="C22" s="72" t="s">
        <v>42</v>
      </c>
      <c r="D22" s="39" t="n"/>
      <c r="E22" s="40" t="n">
        <f aca="false" ca="false" dt2D="false" dtr="false" t="normal">F22+G22+H22+I22</f>
        <v>518031.32</v>
      </c>
      <c r="F22" s="41" t="n"/>
      <c r="G22" s="42" t="n">
        <v>7850.38</v>
      </c>
      <c r="H22" s="43" t="n">
        <v>510180.94</v>
      </c>
      <c r="I22" s="44" t="n"/>
      <c r="J22" s="40" t="n">
        <f aca="false" ca="false" dt2D="false" dtr="false" t="normal">K22+L22+M22+N22</f>
        <v>496331.17</v>
      </c>
      <c r="K22" s="41" t="n"/>
      <c r="L22" s="42" t="n">
        <v>7672.92</v>
      </c>
      <c r="M22" s="43" t="n">
        <v>488658.25</v>
      </c>
      <c r="N22" s="45" t="n"/>
    </row>
    <row hidden="false" ht="15" outlineLevel="0" r="23">
      <c r="A23" s="36" t="s"/>
      <c r="B23" s="37" t="n"/>
      <c r="C23" s="38" t="s">
        <v>43</v>
      </c>
      <c r="D23" s="39" t="n"/>
      <c r="E23" s="40" t="n">
        <f aca="false" ca="false" dt2D="false" dtr="false" t="normal">F23+G23+H23+I23</f>
        <v>416.19</v>
      </c>
      <c r="F23" s="41" t="n"/>
      <c r="G23" s="42" t="n"/>
      <c r="H23" s="43" t="n">
        <v>416.19</v>
      </c>
      <c r="I23" s="44" t="n"/>
      <c r="J23" s="40" t="n">
        <f aca="false" ca="false" dt2D="false" dtr="false" t="normal">K23+L23+M23+N23</f>
        <v>224.47</v>
      </c>
      <c r="K23" s="41" t="n"/>
      <c r="L23" s="42" t="n"/>
      <c r="M23" s="43" t="n">
        <v>224.47</v>
      </c>
      <c r="N23" s="45" t="n"/>
    </row>
    <row customHeight="true" hidden="false" ht="41" outlineLevel="0" r="24">
      <c r="A24" s="68" t="s"/>
      <c r="B24" s="37" t="n"/>
      <c r="C24" s="70" t="s">
        <v>44</v>
      </c>
      <c r="D24" s="67" t="n"/>
      <c r="E24" s="40" t="n">
        <f aca="false" ca="false" dt2D="false" dtr="false" t="normal">F24+G24+H24+I24</f>
        <v>545.56</v>
      </c>
      <c r="F24" s="41" t="n">
        <v>308.77</v>
      </c>
      <c r="G24" s="42" t="n">
        <v>92.23</v>
      </c>
      <c r="H24" s="43" t="n">
        <v>144.56</v>
      </c>
      <c r="I24" s="44" t="n"/>
      <c r="J24" s="40" t="n">
        <f aca="false" ca="false" dt2D="false" dtr="false" t="normal">K24+L24+M24+N24</f>
        <v>445.56</v>
      </c>
      <c r="K24" s="41" t="n">
        <v>308.77</v>
      </c>
      <c r="L24" s="42" t="n">
        <v>92.23</v>
      </c>
      <c r="M24" s="43" t="n">
        <v>44.56</v>
      </c>
      <c r="N24" s="45" t="n"/>
    </row>
    <row hidden="false" ht="39.5499992370605" outlineLevel="0" r="25">
      <c r="A25" s="48" t="n">
        <v>7</v>
      </c>
      <c r="B25" s="49" t="s">
        <v>45</v>
      </c>
      <c r="C25" s="71" t="s">
        <v>46</v>
      </c>
      <c r="D25" s="51" t="s">
        <v>47</v>
      </c>
      <c r="E25" s="52" t="n">
        <f aca="false" ca="false" dt2D="false" dtr="false" t="normal">F25+G25+H25+I25</f>
        <v>442723.56999999995</v>
      </c>
      <c r="F25" s="53" t="n">
        <f aca="false" ca="false" dt2D="false" dtr="false" t="normal">F26+F27+F28+F29</f>
        <v>22808.83</v>
      </c>
      <c r="G25" s="55" t="n">
        <f aca="false" ca="false" dt2D="false" dtr="false" t="normal">G26+G27+G28+G29</f>
        <v>366774.36999999994</v>
      </c>
      <c r="H25" s="55" t="n">
        <f aca="false" ca="false" dt2D="false" dtr="false" t="normal">H26+H27+H28+H29</f>
        <v>53140.37</v>
      </c>
      <c r="I25" s="55" t="n">
        <f aca="false" ca="false" dt2D="false" dtr="false" t="normal">I26+I27+I28+I29</f>
        <v>0</v>
      </c>
      <c r="J25" s="52" t="n">
        <f aca="false" ca="false" dt2D="false" dtr="false" t="normal">K25+L25+M25+N25</f>
        <v>419775.65</v>
      </c>
      <c r="K25" s="55" t="n">
        <f aca="false" ca="false" dt2D="false" dtr="false" t="normal">K26+K27+K28+K29</f>
        <v>22808.83</v>
      </c>
      <c r="L25" s="55" t="n">
        <f aca="false" ca="false" dt2D="false" dtr="false" t="normal">L26+L27+L28+L29</f>
        <v>357870.8</v>
      </c>
      <c r="M25" s="55" t="n">
        <f aca="false" ca="false" dt2D="false" dtr="false" t="normal">M26+M27+M28+M29</f>
        <v>39096.020000000004</v>
      </c>
      <c r="N25" s="57" t="n">
        <f aca="false" ca="false" dt2D="false" dtr="false" t="normal">N26+N27+N28+N29</f>
        <v>0</v>
      </c>
    </row>
    <row hidden="false" ht="39.5499992370605" outlineLevel="0" r="26">
      <c r="A26" s="36" t="s"/>
      <c r="B26" s="37" t="n"/>
      <c r="C26" s="73" t="s">
        <v>48</v>
      </c>
      <c r="D26" s="39" t="n"/>
      <c r="E26" s="40" t="n">
        <f aca="false" ca="false" dt2D="false" dtr="false" t="normal">F26+G26+H26+I26</f>
        <v>29160.6</v>
      </c>
      <c r="F26" s="41" t="n"/>
      <c r="G26" s="42" t="n">
        <v>29160.6</v>
      </c>
      <c r="H26" s="43" t="n"/>
      <c r="I26" s="44" t="n"/>
      <c r="J26" s="40" t="n">
        <f aca="false" ca="false" dt2D="false" dtr="false" t="normal">K26+L26+M26+N26</f>
        <v>29125.86</v>
      </c>
      <c r="K26" s="41" t="n"/>
      <c r="L26" s="42" t="n">
        <v>29125.86</v>
      </c>
      <c r="M26" s="43" t="n"/>
      <c r="N26" s="45" t="n"/>
    </row>
    <row customHeight="true" hidden="false" ht="33.75" outlineLevel="0" r="27">
      <c r="A27" s="36" t="s"/>
      <c r="B27" s="37" t="n"/>
      <c r="C27" s="46" t="s">
        <v>49</v>
      </c>
      <c r="D27" s="39" t="n"/>
      <c r="E27" s="40" t="n">
        <f aca="false" ca="false" dt2D="false" dtr="false" t="normal">F27+G27+H27+I27</f>
        <v>302426.95999999996</v>
      </c>
      <c r="F27" s="41" t="n">
        <v>22808.83</v>
      </c>
      <c r="G27" s="42" t="n">
        <v>278342.97</v>
      </c>
      <c r="H27" s="43" t="n">
        <v>1275.16</v>
      </c>
      <c r="I27" s="44" t="n"/>
      <c r="J27" s="40" t="n">
        <f aca="false" ca="false" dt2D="false" dtr="false" t="normal">K27+L27+M27+N27</f>
        <v>293746.45</v>
      </c>
      <c r="K27" s="41" t="n">
        <v>22808.83</v>
      </c>
      <c r="L27" s="42" t="n">
        <v>269662.46</v>
      </c>
      <c r="M27" s="43" t="n">
        <v>1275.16</v>
      </c>
      <c r="N27" s="45" t="n"/>
    </row>
    <row hidden="false" ht="52.2000007629395" outlineLevel="0" r="28">
      <c r="A28" s="36" t="s"/>
      <c r="B28" s="37" t="n"/>
      <c r="C28" s="73" t="s">
        <v>50</v>
      </c>
      <c r="D28" s="39" t="n"/>
      <c r="E28" s="40" t="n">
        <f aca="false" ca="false" dt2D="false" dtr="false" t="normal">F28+G28+H28+I28</f>
        <v>59270.8</v>
      </c>
      <c r="F28" s="41" t="n"/>
      <c r="G28" s="42" t="n">
        <v>59270.8</v>
      </c>
      <c r="H28" s="43" t="n"/>
      <c r="I28" s="44" t="n"/>
      <c r="J28" s="40" t="n">
        <f aca="false" ca="false" dt2D="false" dtr="false" t="normal">K28+L28+M28+N28</f>
        <v>59082.48</v>
      </c>
      <c r="K28" s="41" t="n"/>
      <c r="L28" s="42" t="n">
        <v>59082.48</v>
      </c>
      <c r="M28" s="43" t="n"/>
      <c r="N28" s="45" t="n"/>
    </row>
    <row hidden="false" ht="52.2000007629395" outlineLevel="0" r="29">
      <c r="A29" s="68" t="s"/>
      <c r="B29" s="37" t="n"/>
      <c r="C29" s="46" t="s">
        <v>51</v>
      </c>
      <c r="D29" s="39" t="n"/>
      <c r="E29" s="40" t="n">
        <f aca="false" ca="false" dt2D="false" dtr="false" t="normal">F29+G29+H29+I29</f>
        <v>51865.21</v>
      </c>
      <c r="F29" s="41" t="n"/>
      <c r="G29" s="42" t="n"/>
      <c r="H29" s="43" t="n">
        <v>51865.21</v>
      </c>
      <c r="I29" s="44" t="n"/>
      <c r="J29" s="40" t="n">
        <f aca="false" ca="false" dt2D="false" dtr="false" t="normal">K29+L29+M29+N29</f>
        <v>37820.86</v>
      </c>
      <c r="K29" s="41" t="n"/>
      <c r="L29" s="42" t="n"/>
      <c r="M29" s="43" t="n">
        <v>37820.86</v>
      </c>
      <c r="N29" s="45" t="n"/>
    </row>
    <row hidden="false" ht="64.9000015258789" outlineLevel="0" r="30">
      <c r="A30" s="48" t="n">
        <v>8</v>
      </c>
      <c r="B30" s="74" t="s">
        <v>52</v>
      </c>
      <c r="C30" s="71" t="s">
        <v>53</v>
      </c>
      <c r="D30" s="51" t="s">
        <v>54</v>
      </c>
      <c r="E30" s="52" t="n">
        <f aca="false" ca="false" dt2D="false" dtr="false" t="normal">H30+I30+F30+G30</f>
        <v>1930453.5700000003</v>
      </c>
      <c r="F30" s="75" t="n">
        <f aca="false" ca="false" dt2D="false" dtr="false" t="normal">F31+F32+F33+F34+F35+F36+F37+F38+F39+F40+F42+F43+F44+F45+F41</f>
        <v>40902.18</v>
      </c>
      <c r="G30" s="75" t="n">
        <f aca="false" ca="false" dt2D="false" dtr="false" t="normal">G31+G32+G33+G34+G35+G36+G37+G38+G39+G40+G42+G43+G44+G45+G41</f>
        <v>1032630.13</v>
      </c>
      <c r="H30" s="75" t="n">
        <f aca="false" ca="false" dt2D="false" dtr="false" t="normal">H31+H32+H33+H34+H35+H36+H37+H38+H39+H40+H42+H43+H44+H45+H41</f>
        <v>856921.2600000001</v>
      </c>
      <c r="I30" s="75" t="n">
        <f aca="false" ca="false" dt2D="false" dtr="false" t="normal">I31+I32+I33+I34+I35+I36+I37+I38+I39+I40+I42+I43+I44+I45+I41</f>
        <v>0</v>
      </c>
      <c r="J30" s="76" t="n">
        <f aca="false" ca="false" dt2D="false" dtr="false" t="normal">K30+L30+M30+N30</f>
        <v>1442506.5119999999</v>
      </c>
      <c r="K30" s="75" t="n">
        <f aca="false" ca="false" dt2D="false" dtr="false" t="normal">K31+K32+K33+K34+K35+K36+K37+K38+K39+K40+K42+K43+K44+K45+K41</f>
        <v>29567.61</v>
      </c>
      <c r="L30" s="75" t="n">
        <f aca="false" ca="false" dt2D="false" dtr="false" t="normal">L31+L32+L33+L34+L35+L36+L37+L38+L39+L40+L42+L43+L44+L45+L41</f>
        <v>1004136.45</v>
      </c>
      <c r="M30" s="75" t="n">
        <f aca="false" ca="false" dt2D="false" dtr="false" t="normal">M31+M32+M33+M34+M35+M36+M37+M38+M39+M40+M42+M43+M44+M45+M41</f>
        <v>408802.452</v>
      </c>
      <c r="N30" s="77" t="n">
        <f aca="false" ca="false" dt2D="false" dtr="false" t="normal">N31+N32+N33+N34+N35+N36+N37+N38+N39+N40+N42+N43+N44+N45+N41</f>
        <v>0</v>
      </c>
    </row>
    <row customFormat="true" hidden="false" ht="26.8500003814697" outlineLevel="0" r="31" s="78">
      <c r="A31" s="36" t="s"/>
      <c r="B31" s="79" t="n"/>
      <c r="C31" s="80" t="s">
        <v>55</v>
      </c>
      <c r="D31" s="81" t="n"/>
      <c r="E31" s="82" t="n">
        <f aca="false" ca="false" dt2D="false" dtr="false" t="normal">F31+G31+H31+I31</f>
        <v>19759.45</v>
      </c>
      <c r="F31" s="83" t="n"/>
      <c r="G31" s="84" t="n"/>
      <c r="H31" s="85" t="n">
        <v>19759.45</v>
      </c>
      <c r="I31" s="86" t="n"/>
      <c r="J31" s="82" t="n">
        <f aca="false" ca="false" dt2D="false" dtr="false" t="normal">K31+L31+M31+N31</f>
        <v>3293.277</v>
      </c>
      <c r="K31" s="83" t="n"/>
      <c r="L31" s="84" t="n"/>
      <c r="M31" s="85" t="n">
        <v>3293.277</v>
      </c>
      <c r="N31" s="87" t="n"/>
    </row>
    <row customFormat="true" hidden="false" ht="26.8500003814697" outlineLevel="0" r="32" s="78">
      <c r="A32" s="36" t="s"/>
      <c r="B32" s="79" t="n"/>
      <c r="C32" s="88" t="s">
        <v>56</v>
      </c>
      <c r="D32" s="81" t="n"/>
      <c r="E32" s="82" t="n">
        <f aca="false" ca="false" dt2D="false" dtr="false" t="normal">F32+G32+H32+I32</f>
        <v>2144.7</v>
      </c>
      <c r="F32" s="83" t="n"/>
      <c r="G32" s="84" t="n"/>
      <c r="H32" s="85" t="n">
        <v>2144.7</v>
      </c>
      <c r="I32" s="86" t="n"/>
      <c r="J32" s="82" t="n">
        <f aca="false" ca="false" dt2D="false" dtr="false" t="normal">K32+L32+M32+N32</f>
        <v>2013.32</v>
      </c>
      <c r="K32" s="83" t="n"/>
      <c r="L32" s="84" t="n"/>
      <c r="M32" s="85" t="n">
        <v>2013.32</v>
      </c>
      <c r="N32" s="87" t="n"/>
    </row>
    <row customFormat="true" customHeight="true" hidden="false" ht="39.5499992370605" outlineLevel="0" r="33" s="78">
      <c r="A33" s="36" t="s"/>
      <c r="B33" s="79" t="n"/>
      <c r="C33" s="88" t="s">
        <v>57</v>
      </c>
      <c r="D33" s="81" t="n"/>
      <c r="E33" s="82" t="n">
        <f aca="false" ca="false" dt2D="false" dtr="false" t="normal">F33+G33+H33+I33</f>
        <v>16085</v>
      </c>
      <c r="F33" s="83" t="n"/>
      <c r="G33" s="84" t="n"/>
      <c r="H33" s="85" t="n">
        <v>16085</v>
      </c>
      <c r="I33" s="86" t="n"/>
      <c r="J33" s="82" t="n">
        <f aca="false" ca="false" dt2D="false" dtr="false" t="normal">K33+L33+M33+N33</f>
        <v>1057.255</v>
      </c>
      <c r="K33" s="83" t="n"/>
      <c r="L33" s="84" t="n"/>
      <c r="M33" s="85" t="n">
        <v>1057.255</v>
      </c>
      <c r="N33" s="87" t="n"/>
    </row>
    <row customFormat="true" hidden="false" ht="26.8500003814697" outlineLevel="0" r="34" s="78">
      <c r="A34" s="36" t="s"/>
      <c r="B34" s="79" t="n"/>
      <c r="C34" s="89" t="s">
        <v>58</v>
      </c>
      <c r="D34" s="81" t="n"/>
      <c r="E34" s="82" t="n">
        <f aca="false" ca="false" dt2D="false" dtr="false" t="normal">F34+G34+H34+I34</f>
        <v>29721.97</v>
      </c>
      <c r="F34" s="83" t="n"/>
      <c r="G34" s="84" t="n"/>
      <c r="H34" s="85" t="n">
        <v>29721.97</v>
      </c>
      <c r="I34" s="86" t="n"/>
      <c r="J34" s="82" t="n">
        <f aca="false" ca="false" dt2D="false" dtr="false" t="normal">K34+L34+M34+N34</f>
        <v>7980.73</v>
      </c>
      <c r="K34" s="83" t="n"/>
      <c r="L34" s="84" t="n"/>
      <c r="M34" s="85" t="n">
        <v>7980.73</v>
      </c>
      <c r="N34" s="87" t="n"/>
    </row>
    <row customFormat="true" hidden="false" ht="52.2000007629395" outlineLevel="0" r="35" s="78">
      <c r="A35" s="36" t="s"/>
      <c r="B35" s="79" t="n"/>
      <c r="C35" s="88" t="s">
        <v>59</v>
      </c>
      <c r="D35" s="81" t="n"/>
      <c r="E35" s="82" t="n">
        <f aca="false" ca="false" dt2D="false" dtr="false" t="normal">F35+G35+H35+I35</f>
        <v>813038.99</v>
      </c>
      <c r="F35" s="83" t="n">
        <v>40902.18</v>
      </c>
      <c r="G35" s="84" t="n">
        <v>676875.73</v>
      </c>
      <c r="H35" s="85" t="n">
        <v>95261.08</v>
      </c>
      <c r="I35" s="86" t="n"/>
      <c r="J35" s="82" t="n">
        <f aca="false" ca="false" dt2D="false" dtr="false" t="normal">K35+L35+M35+N35</f>
        <v>741592.34</v>
      </c>
      <c r="K35" s="83" t="n">
        <v>29567.61</v>
      </c>
      <c r="L35" s="84" t="n">
        <v>649467.28</v>
      </c>
      <c r="M35" s="85" t="n">
        <v>62557.45</v>
      </c>
      <c r="N35" s="87" t="n"/>
    </row>
    <row customFormat="true" hidden="false" ht="39.5499992370605" outlineLevel="0" r="36" s="78">
      <c r="A36" s="36" t="s"/>
      <c r="B36" s="79" t="n"/>
      <c r="C36" s="88" t="s">
        <v>60</v>
      </c>
      <c r="D36" s="81" t="n"/>
      <c r="E36" s="82" t="n">
        <f aca="false" ca="false" dt2D="false" dtr="false" t="normal">F36+G36+H36+I36</f>
        <v>33774.75</v>
      </c>
      <c r="F36" s="83" t="n"/>
      <c r="G36" s="84" t="n"/>
      <c r="H36" s="85" t="n">
        <v>33774.75</v>
      </c>
      <c r="I36" s="86" t="n"/>
      <c r="J36" s="82" t="n">
        <f aca="false" ca="false" dt2D="false" dtr="false" t="normal">K36+L36+M36+N36</f>
        <v>2240.13</v>
      </c>
      <c r="K36" s="83" t="n"/>
      <c r="L36" s="84" t="n"/>
      <c r="M36" s="85" t="n">
        <v>2240.13</v>
      </c>
      <c r="N36" s="87" t="n"/>
    </row>
    <row customFormat="true" customHeight="true" hidden="false" ht="19.5" outlineLevel="0" r="37" s="78">
      <c r="A37" s="36" t="s"/>
      <c r="B37" s="79" t="n"/>
      <c r="C37" s="90" t="s">
        <v>61</v>
      </c>
      <c r="D37" s="91" t="n"/>
      <c r="E37" s="82" t="n">
        <f aca="false" ca="false" dt2D="false" dtr="false" t="normal">F37+G37+H37+I37</f>
        <v>621.83</v>
      </c>
      <c r="F37" s="83" t="n"/>
      <c r="G37" s="84" t="n"/>
      <c r="H37" s="85" t="n">
        <v>621.83</v>
      </c>
      <c r="I37" s="86" t="n"/>
      <c r="J37" s="82" t="n">
        <f aca="false" ca="false" dt2D="false" dtr="false" t="normal">K37+L37+M37+N37</f>
        <v>621.83</v>
      </c>
      <c r="K37" s="83" t="n"/>
      <c r="L37" s="84" t="n"/>
      <c r="M37" s="85" t="n">
        <v>621.83</v>
      </c>
      <c r="N37" s="87" t="n"/>
    </row>
    <row customFormat="true" customHeight="true" hidden="false" ht="19.5" outlineLevel="0" r="38" s="78">
      <c r="A38" s="36" t="s"/>
      <c r="B38" s="79" t="n"/>
      <c r="C38" s="90" t="s">
        <v>62</v>
      </c>
      <c r="D38" s="91" t="n"/>
      <c r="E38" s="82" t="n">
        <f aca="false" ca="false" dt2D="false" dtr="false" t="normal">F38+G38+H38+I38</f>
        <v>224734.67</v>
      </c>
      <c r="F38" s="83" t="n"/>
      <c r="G38" s="84" t="n"/>
      <c r="H38" s="85" t="n">
        <v>224734.67</v>
      </c>
      <c r="I38" s="86" t="n"/>
      <c r="J38" s="82" t="n">
        <f aca="false" ca="false" dt2D="false" dtr="false" t="normal">K38+L38+M38+N38</f>
        <v>116667.31</v>
      </c>
      <c r="K38" s="83" t="n"/>
      <c r="L38" s="84" t="n"/>
      <c r="M38" s="85" t="n">
        <v>116667.31</v>
      </c>
      <c r="N38" s="87" t="n"/>
    </row>
    <row customFormat="true" customHeight="true" hidden="false" ht="19.5" outlineLevel="0" r="39" s="78">
      <c r="A39" s="36" t="s"/>
      <c r="B39" s="79" t="n"/>
      <c r="C39" s="90" t="s">
        <v>63</v>
      </c>
      <c r="D39" s="91" t="n"/>
      <c r="E39" s="82" t="n">
        <f aca="false" ca="false" dt2D="false" dtr="false" t="normal">F39+G39+H39+I39</f>
        <v>688045.79</v>
      </c>
      <c r="F39" s="83" t="n"/>
      <c r="G39" s="84" t="n">
        <v>355754.4</v>
      </c>
      <c r="H39" s="85" t="n">
        <v>332291.39</v>
      </c>
      <c r="I39" s="86" t="n"/>
      <c r="J39" s="82" t="n">
        <f aca="false" ca="false" dt2D="false" dtr="false" t="normal">K39+L39+M39+N39</f>
        <v>471977.86</v>
      </c>
      <c r="K39" s="83" t="n"/>
      <c r="L39" s="84" t="n">
        <v>354669.17</v>
      </c>
      <c r="M39" s="85" t="n">
        <v>117308.69</v>
      </c>
      <c r="N39" s="87" t="n"/>
    </row>
    <row customFormat="true" hidden="false" ht="39.5499992370605" outlineLevel="0" r="40" s="78">
      <c r="A40" s="36" t="s"/>
      <c r="B40" s="79" t="n"/>
      <c r="C40" s="88" t="s">
        <v>64</v>
      </c>
      <c r="D40" s="81" t="n"/>
      <c r="E40" s="82" t="n">
        <f aca="false" ca="false" dt2D="false" dtr="false" t="normal">F40+G40+H40+I40</f>
        <v>93926.77</v>
      </c>
      <c r="F40" s="83" t="n"/>
      <c r="G40" s="84" t="n"/>
      <c r="H40" s="85" t="n">
        <v>93926.77</v>
      </c>
      <c r="I40" s="86" t="n"/>
      <c r="J40" s="82" t="n">
        <f aca="false" ca="false" dt2D="false" dtr="false" t="normal">K40+L40+M40+N40</f>
        <v>90978.4</v>
      </c>
      <c r="K40" s="83" t="n"/>
      <c r="L40" s="84" t="n"/>
      <c r="M40" s="85" t="n">
        <v>90978.4</v>
      </c>
      <c r="N40" s="87" t="n"/>
    </row>
    <row customFormat="true" customHeight="true" hidden="false" ht="41" outlineLevel="0" r="41" s="78">
      <c r="A41" s="36" t="s"/>
      <c r="B41" s="79" t="n"/>
      <c r="C41" s="88" t="s">
        <v>65</v>
      </c>
      <c r="D41" s="81" t="n"/>
      <c r="E41" s="82" t="n">
        <f aca="false" ca="false" dt2D="false" dtr="false" t="normal">F41+G41+H41+I41</f>
        <v>365.4</v>
      </c>
      <c r="F41" s="83" t="n"/>
      <c r="G41" s="84" t="n"/>
      <c r="H41" s="85" t="n">
        <v>365.4</v>
      </c>
      <c r="I41" s="86" t="n"/>
      <c r="J41" s="82" t="n">
        <f aca="false" ca="false" dt2D="false" dtr="false" t="normal">K41+L41+M41+N41</f>
        <v>205.13</v>
      </c>
      <c r="K41" s="83" t="n"/>
      <c r="L41" s="84" t="n"/>
      <c r="M41" s="85" t="n">
        <v>205.13</v>
      </c>
      <c r="N41" s="87" t="n"/>
    </row>
    <row customFormat="true" hidden="false" ht="39.5499992370605" outlineLevel="0" r="42" s="78">
      <c r="A42" s="36" t="s"/>
      <c r="B42" s="79" t="n"/>
      <c r="C42" s="88" t="s">
        <v>66</v>
      </c>
      <c r="D42" s="81" t="n"/>
      <c r="E42" s="82" t="n">
        <f aca="false" ca="false" dt2D="false" dtr="false" t="normal">F42+G42+H42+I42</f>
        <v>1375.29</v>
      </c>
      <c r="F42" s="83" t="n"/>
      <c r="G42" s="84" t="n"/>
      <c r="H42" s="85" t="n">
        <v>1375.29</v>
      </c>
      <c r="I42" s="86" t="n"/>
      <c r="J42" s="82" t="n">
        <f aca="false" ca="false" dt2D="false" dtr="false" t="normal">K42+L42+M42+N42</f>
        <v>0</v>
      </c>
      <c r="K42" s="83" t="n"/>
      <c r="L42" s="84" t="n"/>
      <c r="M42" s="85" t="n">
        <v>0</v>
      </c>
      <c r="N42" s="87" t="n"/>
    </row>
    <row customFormat="true" customHeight="true" hidden="false" ht="48" outlineLevel="0" r="43" s="78">
      <c r="A43" s="68" t="s"/>
      <c r="B43" s="79" t="n"/>
      <c r="C43" s="88" t="s">
        <v>67</v>
      </c>
      <c r="D43" s="81" t="n"/>
      <c r="E43" s="82" t="n">
        <f aca="false" ca="false" dt2D="false" dtr="false" t="normal">F43+G43+H43+I43</f>
        <v>200</v>
      </c>
      <c r="F43" s="83" t="n"/>
      <c r="G43" s="84" t="n"/>
      <c r="H43" s="85" t="n">
        <v>200</v>
      </c>
      <c r="I43" s="86" t="n"/>
      <c r="J43" s="82" t="n">
        <f aca="false" ca="false" dt2D="false" dtr="false" t="normal">K43+L43+M43+N43</f>
        <v>0</v>
      </c>
      <c r="K43" s="83" t="n"/>
      <c r="L43" s="84" t="n"/>
      <c r="M43" s="85" t="n">
        <v>0</v>
      </c>
      <c r="N43" s="87" t="n"/>
    </row>
    <row customFormat="true" customHeight="true" hidden="false" ht="48" outlineLevel="0" r="44" s="78">
      <c r="A44" s="92" t="n"/>
      <c r="B44" s="79" t="n"/>
      <c r="C44" s="88" t="s">
        <v>68</v>
      </c>
      <c r="D44" s="81" t="n"/>
      <c r="E44" s="82" t="n">
        <f aca="false" ca="false" dt2D="false" dtr="false" t="normal">F44+G44+H44+I44</f>
        <v>6658.96</v>
      </c>
      <c r="F44" s="83" t="n"/>
      <c r="G44" s="84" t="n"/>
      <c r="H44" s="85" t="n">
        <v>6658.96</v>
      </c>
      <c r="I44" s="86" t="n"/>
      <c r="J44" s="82" t="n">
        <f aca="false" ca="false" dt2D="false" dtr="false" t="normal">K44+L44+M44+N44</f>
        <v>3878.93</v>
      </c>
      <c r="K44" s="83" t="n"/>
      <c r="L44" s="84" t="n"/>
      <c r="M44" s="85" t="n">
        <v>3878.93</v>
      </c>
      <c r="N44" s="87" t="n"/>
    </row>
    <row customFormat="true" customHeight="true" hidden="false" ht="32.25" outlineLevel="0" r="45" s="78">
      <c r="A45" s="92" t="n"/>
      <c r="B45" s="79" t="n"/>
      <c r="C45" s="88" t="s">
        <v>69</v>
      </c>
      <c r="D45" s="81" t="n"/>
      <c r="E45" s="82" t="n">
        <f aca="false" ca="false" dt2D="false" dtr="false" t="normal">F45+G45+H45+I45</f>
        <v>0</v>
      </c>
      <c r="F45" s="83" t="n"/>
      <c r="G45" s="84" t="n"/>
      <c r="H45" s="85" t="n">
        <v>0</v>
      </c>
      <c r="I45" s="86" t="n"/>
      <c r="J45" s="82" t="n">
        <f aca="false" ca="false" dt2D="false" dtr="false" t="normal">K45+L45+M45+N45</f>
        <v>0</v>
      </c>
      <c r="K45" s="83" t="n"/>
      <c r="L45" s="84" t="n"/>
      <c r="M45" s="85" t="n">
        <v>0</v>
      </c>
      <c r="N45" s="87" t="n"/>
    </row>
    <row customFormat="true" customHeight="true" hidden="false" ht="48.75" outlineLevel="0" r="46" s="78">
      <c r="A46" s="93" t="n">
        <v>9</v>
      </c>
      <c r="B46" s="94" t="s">
        <v>70</v>
      </c>
      <c r="C46" s="95" t="s">
        <v>71</v>
      </c>
      <c r="D46" s="96" t="s">
        <v>72</v>
      </c>
      <c r="E46" s="76" t="n">
        <f aca="false" ca="false" dt2D="false" dtr="false" t="normal">H46+I46+F46+G46</f>
        <v>5840.47</v>
      </c>
      <c r="F46" s="97" t="n"/>
      <c r="G46" s="98" t="n"/>
      <c r="H46" s="99" t="n">
        <v>5840.47</v>
      </c>
      <c r="I46" s="100" t="n"/>
      <c r="J46" s="76" t="n">
        <f aca="false" ca="false" dt2D="false" dtr="false" t="normal">K46+L46+M46+N46</f>
        <v>5019.23</v>
      </c>
      <c r="K46" s="97" t="n"/>
      <c r="L46" s="98" t="n"/>
      <c r="M46" s="99" t="n">
        <v>5019.23</v>
      </c>
      <c r="N46" s="101" t="n"/>
    </row>
    <row customFormat="true" customHeight="true" hidden="false" ht="67.5" outlineLevel="0" r="47" s="78">
      <c r="A47" s="93" t="n">
        <v>10</v>
      </c>
      <c r="B47" s="94" t="s">
        <v>73</v>
      </c>
      <c r="C47" s="95" t="s">
        <v>74</v>
      </c>
      <c r="D47" s="96" t="s">
        <v>75</v>
      </c>
      <c r="E47" s="76" t="n">
        <f aca="false" ca="false" dt2D="false" dtr="false" t="normal">H47+I47+F47+G47</f>
        <v>80353.37</v>
      </c>
      <c r="F47" s="97" t="n"/>
      <c r="G47" s="98" t="n"/>
      <c r="H47" s="99" t="n">
        <v>80353.37</v>
      </c>
      <c r="I47" s="100" t="n"/>
      <c r="J47" s="76" t="n">
        <f aca="false" ca="false" dt2D="false" dtr="false" t="normal">K47+L47+M47+N47</f>
        <v>53845.12</v>
      </c>
      <c r="K47" s="97" t="n"/>
      <c r="L47" s="98" t="n"/>
      <c r="M47" s="99" t="n">
        <v>53845.12</v>
      </c>
      <c r="N47" s="101" t="n"/>
    </row>
    <row customFormat="true" hidden="false" ht="39.5499992370605" outlineLevel="0" r="48" s="78">
      <c r="A48" s="93" t="n">
        <v>11</v>
      </c>
      <c r="B48" s="94" t="s">
        <v>76</v>
      </c>
      <c r="C48" s="95" t="s">
        <v>77</v>
      </c>
      <c r="D48" s="96" t="s">
        <v>78</v>
      </c>
      <c r="E48" s="76" t="n">
        <f aca="false" ca="false" dt2D="false" dtr="false" t="normal">H48+I48+F48+G48</f>
        <v>471157</v>
      </c>
      <c r="F48" s="97" t="n">
        <f aca="false" ca="false" dt2D="false" dtr="false" t="normal">F49+F50+F51</f>
        <v>202802.08</v>
      </c>
      <c r="G48" s="98" t="n">
        <f aca="false" ca="false" dt2D="false" dtr="false" t="normal">G49+G50+G51</f>
        <v>112412.1</v>
      </c>
      <c r="H48" s="98" t="n">
        <f aca="false" ca="false" dt2D="false" dtr="false" t="normal">H49+H50+H51</f>
        <v>155942.82</v>
      </c>
      <c r="I48" s="100" t="n"/>
      <c r="J48" s="76" t="n">
        <f aca="false" ca="false" dt2D="false" dtr="false" t="normal">K48+L48+M48+N48</f>
        <v>459332.11999999994</v>
      </c>
      <c r="K48" s="97" t="n">
        <f aca="false" ca="false" dt2D="false" dtr="false" t="normal">K49+K50+K51</f>
        <v>202155.25999999998</v>
      </c>
      <c r="L48" s="98" t="n">
        <f aca="false" ca="false" dt2D="false" dtr="false" t="normal">L49+L50+L51</f>
        <v>101296.81</v>
      </c>
      <c r="M48" s="98" t="n">
        <f aca="false" ca="false" dt2D="false" dtr="false" t="normal">M49+M50+M51</f>
        <v>155880.05</v>
      </c>
      <c r="N48" s="101" t="n"/>
    </row>
    <row customFormat="true" hidden="false" ht="26.8500003814697" outlineLevel="0" r="49" s="78">
      <c r="A49" s="102" t="s"/>
      <c r="B49" s="103" t="n"/>
      <c r="C49" s="104" t="s">
        <v>79</v>
      </c>
      <c r="D49" s="81" t="n"/>
      <c r="E49" s="105" t="n">
        <f aca="false" ca="false" dt2D="false" dtr="false" t="normal">H49+I49+F49+G49</f>
        <v>187229.71</v>
      </c>
      <c r="F49" s="83" t="n">
        <v>8526.58</v>
      </c>
      <c r="G49" s="84" t="n">
        <v>31529.25</v>
      </c>
      <c r="H49" s="85" t="n">
        <v>147173.88</v>
      </c>
      <c r="I49" s="86" t="n"/>
      <c r="J49" s="105" t="n">
        <f aca="false" ca="false" dt2D="false" dtr="false" t="normal">K49+L49+M49+N49</f>
        <v>176058.19</v>
      </c>
      <c r="K49" s="83" t="n">
        <v>8526.58</v>
      </c>
      <c r="L49" s="84" t="n">
        <v>20420.5</v>
      </c>
      <c r="M49" s="85" t="n">
        <v>147111.11</v>
      </c>
      <c r="N49" s="87" t="n"/>
    </row>
    <row customFormat="true" hidden="false" ht="39.5499992370605" outlineLevel="0" r="50" s="78">
      <c r="A50" s="102" t="s"/>
      <c r="B50" s="103" t="n"/>
      <c r="C50" s="104" t="s">
        <v>80</v>
      </c>
      <c r="D50" s="81" t="n"/>
      <c r="E50" s="105" t="n">
        <f aca="false" ca="false" dt2D="false" dtr="false" t="normal">H50+I50+F50+G50</f>
        <v>196237.88</v>
      </c>
      <c r="F50" s="83" t="n">
        <v>194275.5</v>
      </c>
      <c r="G50" s="84" t="n">
        <v>1962.38</v>
      </c>
      <c r="H50" s="85" t="n">
        <v>0</v>
      </c>
      <c r="I50" s="86" t="n"/>
      <c r="J50" s="105" t="n">
        <f aca="false" ca="false" dt2D="false" dtr="false" t="normal">K50+L50+M50+N50</f>
        <v>195584.52</v>
      </c>
      <c r="K50" s="83" t="n">
        <v>193628.68</v>
      </c>
      <c r="L50" s="84" t="n">
        <v>1955.84</v>
      </c>
      <c r="M50" s="85" t="n">
        <v>0</v>
      </c>
      <c r="N50" s="87" t="n"/>
    </row>
    <row customFormat="true" hidden="false" ht="39.5499992370605" outlineLevel="0" r="51" s="78">
      <c r="A51" s="106" t="s"/>
      <c r="B51" s="103" t="n"/>
      <c r="C51" s="104" t="s">
        <v>81</v>
      </c>
      <c r="D51" s="81" t="n"/>
      <c r="E51" s="105" t="n">
        <f aca="false" ca="false" dt2D="false" dtr="false" t="normal">H51+I51+F51+G51</f>
        <v>87689.41</v>
      </c>
      <c r="F51" s="83" t="n">
        <v>0</v>
      </c>
      <c r="G51" s="84" t="n">
        <v>78920.47</v>
      </c>
      <c r="H51" s="85" t="n">
        <v>8768.94</v>
      </c>
      <c r="I51" s="86" t="n"/>
      <c r="J51" s="105" t="n">
        <f aca="false" ca="false" dt2D="false" dtr="false" t="normal">K51+L51+M51+N51</f>
        <v>87689.41</v>
      </c>
      <c r="K51" s="83" t="n">
        <v>0</v>
      </c>
      <c r="L51" s="84" t="n">
        <v>78920.47</v>
      </c>
      <c r="M51" s="85" t="n">
        <v>8768.94</v>
      </c>
      <c r="N51" s="87" t="n"/>
    </row>
    <row customFormat="true" customHeight="true" hidden="false" ht="48.75" outlineLevel="0" r="52" s="78">
      <c r="A52" s="93" t="n">
        <v>12</v>
      </c>
      <c r="B52" s="94" t="s">
        <v>82</v>
      </c>
      <c r="C52" s="95" t="s">
        <v>83</v>
      </c>
      <c r="D52" s="96" t="s">
        <v>84</v>
      </c>
      <c r="E52" s="76" t="n">
        <f aca="false" ca="false" dt2D="false" dtr="false" t="normal">F52+G52+H52+I52</f>
        <v>4686.8</v>
      </c>
      <c r="F52" s="97" t="n"/>
      <c r="G52" s="98" t="n"/>
      <c r="H52" s="99" t="n">
        <v>4686.8</v>
      </c>
      <c r="I52" s="100" t="n"/>
      <c r="J52" s="76" t="n">
        <f aca="false" ca="false" dt2D="false" dtr="false" t="normal">K52+L52+M52+N52</f>
        <v>4686.8</v>
      </c>
      <c r="K52" s="97" t="n"/>
      <c r="L52" s="98" t="n"/>
      <c r="M52" s="99" t="n">
        <v>4686.8</v>
      </c>
      <c r="N52" s="101" t="n"/>
    </row>
    <row customFormat="true" hidden="false" ht="64.9000015258789" outlineLevel="0" r="53" s="78">
      <c r="A53" s="93" t="n">
        <v>13</v>
      </c>
      <c r="B53" s="94" t="s">
        <v>85</v>
      </c>
      <c r="C53" s="95" t="s">
        <v>86</v>
      </c>
      <c r="D53" s="96" t="s">
        <v>87</v>
      </c>
      <c r="E53" s="76" t="n">
        <f aca="false" ca="false" dt2D="false" dtr="false" t="normal">F53+G53+H53+I53</f>
        <v>2823</v>
      </c>
      <c r="F53" s="107" t="n"/>
      <c r="G53" s="108" t="n"/>
      <c r="H53" s="109" t="n">
        <v>2823</v>
      </c>
      <c r="I53" s="110" t="n"/>
      <c r="J53" s="76" t="n">
        <f aca="false" ca="false" dt2D="false" dtr="false" t="normal">K53+L53+M53+N53</f>
        <v>1617.15</v>
      </c>
      <c r="K53" s="107" t="n"/>
      <c r="L53" s="108" t="n"/>
      <c r="M53" s="109" t="n">
        <v>1617.15</v>
      </c>
      <c r="N53" s="111" t="n"/>
    </row>
    <row customFormat="true" hidden="false" ht="52.2000007629395" outlineLevel="0" r="54" s="78">
      <c r="A54" s="93" t="n">
        <v>14</v>
      </c>
      <c r="B54" s="94" t="s">
        <v>88</v>
      </c>
      <c r="C54" s="95" t="s">
        <v>89</v>
      </c>
      <c r="D54" s="96" t="s">
        <v>90</v>
      </c>
      <c r="E54" s="76" t="n">
        <f aca="false" ca="false" dt2D="false" dtr="false" t="normal">F54+G54+H54+I54</f>
        <v>364019.10000000003</v>
      </c>
      <c r="F54" s="97" t="n">
        <f aca="false" ca="false" dt2D="false" dtr="false" t="normal">F55+F56+F57</f>
        <v>0</v>
      </c>
      <c r="G54" s="98" t="n">
        <f aca="false" ca="false" dt2D="false" dtr="false" t="normal">G55+G56+G57</f>
        <v>232.5</v>
      </c>
      <c r="H54" s="99" t="n">
        <f aca="false" ca="false" dt2D="false" dtr="false" t="normal">H55+H56+H57</f>
        <v>363786.60000000003</v>
      </c>
      <c r="I54" s="100" t="n">
        <f aca="false" ca="false" dt2D="false" dtr="false" t="normal">I55+I56+I57</f>
        <v>0</v>
      </c>
      <c r="J54" s="76" t="n">
        <f aca="false" ca="false" dt2D="false" dtr="false" t="normal">K54+L54+M54+N54</f>
        <v>340801.63</v>
      </c>
      <c r="K54" s="97" t="n">
        <f aca="false" ca="false" dt2D="false" dtr="false" t="normal">K55+K56+K57</f>
        <v>0</v>
      </c>
      <c r="L54" s="98" t="n">
        <f aca="false" ca="false" dt2D="false" dtr="false" t="normal">L55+L56+L57</f>
        <v>232.5</v>
      </c>
      <c r="M54" s="99" t="n">
        <f aca="false" ca="false" dt2D="false" dtr="false" t="normal">M55+M56+M57</f>
        <v>340569.13</v>
      </c>
      <c r="N54" s="101" t="n">
        <f aca="false" ca="false" dt2D="false" dtr="false" t="normal">N55+N56+N57</f>
        <v>0</v>
      </c>
    </row>
    <row customFormat="true" hidden="false" ht="26.8500003814697" outlineLevel="0" r="55" s="78">
      <c r="A55" s="102" t="s"/>
      <c r="B55" s="103" t="n"/>
      <c r="C55" s="89" t="s">
        <v>91</v>
      </c>
      <c r="D55" s="81" t="n"/>
      <c r="E55" s="82" t="n">
        <f aca="false" ca="false" dt2D="false" dtr="false" t="normal">F55+G55+H55+I55</f>
        <v>37686.33</v>
      </c>
      <c r="F55" s="83" t="n"/>
      <c r="G55" s="84" t="n">
        <v>232.5</v>
      </c>
      <c r="H55" s="85" t="n">
        <v>37453.83</v>
      </c>
      <c r="I55" s="86" t="n"/>
      <c r="J55" s="82" t="n">
        <f aca="false" ca="false" dt2D="false" dtr="false" t="normal">K55+L55+M55+N55</f>
        <v>36226.26</v>
      </c>
      <c r="K55" s="83" t="n"/>
      <c r="L55" s="84" t="n">
        <v>232.5</v>
      </c>
      <c r="M55" s="85" t="n">
        <v>35993.76</v>
      </c>
      <c r="N55" s="87" t="n"/>
    </row>
    <row customFormat="true" hidden="false" ht="26.8500003814697" outlineLevel="0" r="56" s="78">
      <c r="A56" s="102" t="s"/>
      <c r="B56" s="103" t="n"/>
      <c r="C56" s="104" t="s">
        <v>92</v>
      </c>
      <c r="D56" s="81" t="n"/>
      <c r="E56" s="82" t="n">
        <f aca="false" ca="false" dt2D="false" dtr="false" t="normal">F56+G56+H56+I56</f>
        <v>326332.77</v>
      </c>
      <c r="F56" s="83" t="n"/>
      <c r="G56" s="84" t="n"/>
      <c r="H56" s="85" t="n">
        <v>326332.77</v>
      </c>
      <c r="I56" s="86" t="n"/>
      <c r="J56" s="82" t="n">
        <f aca="false" ca="false" dt2D="false" dtr="false" t="normal">K56+L56+M56+N56</f>
        <v>304575.37</v>
      </c>
      <c r="K56" s="83" t="n"/>
      <c r="L56" s="84" t="n"/>
      <c r="M56" s="85" t="n">
        <v>304575.37</v>
      </c>
      <c r="N56" s="87" t="n"/>
    </row>
    <row customFormat="true" hidden="false" ht="26.8500003814697" outlineLevel="0" r="57" s="78">
      <c r="A57" s="106" t="s"/>
      <c r="B57" s="103" t="n"/>
      <c r="C57" s="104" t="s">
        <v>93</v>
      </c>
      <c r="D57" s="81" t="n"/>
      <c r="E57" s="82" t="n">
        <f aca="false" ca="false" dt2D="false" dtr="false" t="normal">F57+G57+H57+I57</f>
        <v>0</v>
      </c>
      <c r="F57" s="83" t="n"/>
      <c r="G57" s="84" t="n"/>
      <c r="H57" s="85" t="n"/>
      <c r="I57" s="86" t="n"/>
      <c r="J57" s="82" t="n">
        <f aca="false" ca="false" dt2D="false" dtr="false" t="normal">K57+L57+M57+N57</f>
        <v>0</v>
      </c>
      <c r="K57" s="83" t="n"/>
      <c r="L57" s="84" t="n"/>
      <c r="M57" s="85" t="n"/>
      <c r="N57" s="87" t="n"/>
    </row>
    <row customFormat="true" customHeight="true" hidden="false" ht="96.75" outlineLevel="0" r="58" s="78">
      <c r="A58" s="93" t="n">
        <v>15</v>
      </c>
      <c r="B58" s="94" t="s">
        <v>94</v>
      </c>
      <c r="C58" s="95" t="s">
        <v>95</v>
      </c>
      <c r="D58" s="96" t="s">
        <v>96</v>
      </c>
      <c r="E58" s="76" t="n">
        <f aca="false" ca="false" dt2D="false" dtr="false" t="normal">F58+G58+H58+I58</f>
        <v>106883.4</v>
      </c>
      <c r="F58" s="97" t="n">
        <v>56354.7</v>
      </c>
      <c r="G58" s="98" t="n">
        <v>22061.04</v>
      </c>
      <c r="H58" s="99" t="n">
        <v>28467.66</v>
      </c>
      <c r="I58" s="100" t="n"/>
      <c r="J58" s="76" t="n">
        <f aca="false" ca="false" dt2D="false" dtr="false" t="normal">K58+L58+M58+N58</f>
        <v>106883.4</v>
      </c>
      <c r="K58" s="97" t="n">
        <v>56354.7</v>
      </c>
      <c r="L58" s="98" t="n">
        <v>22061.04</v>
      </c>
      <c r="M58" s="99" t="n">
        <v>28467.66</v>
      </c>
      <c r="N58" s="101" t="n"/>
    </row>
    <row customFormat="true" customHeight="true" hidden="false" ht="54" outlineLevel="0" r="59" s="78">
      <c r="A59" s="93" t="n">
        <v>16</v>
      </c>
      <c r="B59" s="94" t="s">
        <v>97</v>
      </c>
      <c r="C59" s="95" t="s">
        <v>98</v>
      </c>
      <c r="D59" s="96" t="s">
        <v>99</v>
      </c>
      <c r="E59" s="76" t="n">
        <f aca="false" ca="false" dt2D="false" dtr="false" t="normal">F59+G59+H59+I59</f>
        <v>52970.42999999999</v>
      </c>
      <c r="F59" s="97" t="n">
        <v>32409.6</v>
      </c>
      <c r="G59" s="98" t="n">
        <v>1705.77</v>
      </c>
      <c r="H59" s="99" t="n">
        <v>17487.54</v>
      </c>
      <c r="I59" s="100" t="n">
        <v>1367.52</v>
      </c>
      <c r="J59" s="76" t="n">
        <f aca="false" ca="false" dt2D="false" dtr="false" t="normal">K59+L59+M59+N59</f>
        <v>43841.579999999994</v>
      </c>
      <c r="K59" s="97" t="n">
        <v>32409.6</v>
      </c>
      <c r="L59" s="98" t="n">
        <v>1705.77</v>
      </c>
      <c r="M59" s="99" t="n">
        <v>8434.49</v>
      </c>
      <c r="N59" s="101" t="n">
        <v>1291.72</v>
      </c>
    </row>
    <row customFormat="true" hidden="true" ht="77.5999984741211" outlineLevel="0" r="60" s="78">
      <c r="A60" s="93" t="n"/>
      <c r="B60" s="94" t="s">
        <v>100</v>
      </c>
      <c r="C60" s="95" t="s">
        <v>101</v>
      </c>
      <c r="D60" s="96" t="n"/>
      <c r="E60" s="76" t="n">
        <v>0</v>
      </c>
      <c r="F60" s="97" t="n"/>
      <c r="G60" s="98" t="n"/>
      <c r="H60" s="99" t="n"/>
      <c r="I60" s="100" t="n"/>
      <c r="J60" s="76" t="n">
        <v>0</v>
      </c>
      <c r="K60" s="97" t="n"/>
      <c r="L60" s="98" t="n"/>
      <c r="M60" s="99" t="n"/>
      <c r="N60" s="101" t="n"/>
    </row>
    <row customFormat="true" customHeight="true" hidden="false" ht="31.5" outlineLevel="0" r="61" s="78">
      <c r="A61" s="93" t="n">
        <v>17</v>
      </c>
      <c r="B61" s="94" t="s">
        <v>102</v>
      </c>
      <c r="C61" s="95" t="s">
        <v>103</v>
      </c>
      <c r="D61" s="96" t="s">
        <v>104</v>
      </c>
      <c r="E61" s="76" t="n">
        <f aca="false" ca="false" dt2D="false" dtr="false" t="normal">F61+G61+H61+I61</f>
        <v>8</v>
      </c>
      <c r="F61" s="107" t="n"/>
      <c r="G61" s="108" t="n"/>
      <c r="H61" s="109" t="n">
        <v>8</v>
      </c>
      <c r="I61" s="110" t="n"/>
      <c r="J61" s="76" t="n">
        <f aca="false" ca="false" dt2D="false" dtr="false" t="normal">K61+L61+M61+N61</f>
        <v>8</v>
      </c>
      <c r="K61" s="107" t="n"/>
      <c r="L61" s="108" t="n"/>
      <c r="M61" s="109" t="n">
        <v>8</v>
      </c>
      <c r="N61" s="111" t="n"/>
    </row>
    <row customHeight="true" hidden="false" ht="69.75" outlineLevel="0" r="62">
      <c r="A62" s="48" t="n">
        <v>18</v>
      </c>
      <c r="B62" s="49" t="s">
        <v>105</v>
      </c>
      <c r="C62" s="71" t="s">
        <v>106</v>
      </c>
      <c r="D62" s="51" t="s">
        <v>107</v>
      </c>
      <c r="E62" s="52" t="n">
        <f aca="false" ca="false" dt2D="false" dtr="false" t="normal">F62+G62+H62+I62</f>
        <v>13595.4</v>
      </c>
      <c r="F62" s="53" t="n"/>
      <c r="G62" s="54" t="n"/>
      <c r="H62" s="55" t="n">
        <v>13595.4</v>
      </c>
      <c r="I62" s="56" t="n"/>
      <c r="J62" s="52" t="n">
        <f aca="false" ca="false" dt2D="false" dtr="false" t="normal">K62+L62+M62+N62</f>
        <v>12037.5</v>
      </c>
      <c r="K62" s="53" t="n"/>
      <c r="L62" s="54" t="n"/>
      <c r="M62" s="55" t="n">
        <v>12037.5</v>
      </c>
      <c r="N62" s="57" t="n"/>
    </row>
    <row customHeight="true" hidden="false" ht="40.5" outlineLevel="0" r="63">
      <c r="A63" s="48" t="n">
        <v>19</v>
      </c>
      <c r="B63" s="58" t="s">
        <v>108</v>
      </c>
      <c r="C63" s="112" t="s">
        <v>109</v>
      </c>
      <c r="D63" s="60" t="s">
        <v>110</v>
      </c>
      <c r="E63" s="61" t="n">
        <f aca="false" ca="false" dt2D="false" dtr="false" t="normal">F63+G63+H63+I63</f>
        <v>9852.33</v>
      </c>
      <c r="F63" s="62" t="n">
        <f aca="false" ca="false" dt2D="false" dtr="false" t="normal">F64</f>
        <v>0</v>
      </c>
      <c r="G63" s="63" t="n">
        <f aca="false" ca="false" dt2D="false" dtr="false" t="normal">G64</f>
        <v>8406.3</v>
      </c>
      <c r="H63" s="113" t="n">
        <f aca="false" ca="false" dt2D="false" dtr="false" t="normal">H64</f>
        <v>1446.03</v>
      </c>
      <c r="I63" s="65" t="n">
        <f aca="false" ca="false" dt2D="false" dtr="false" t="normal">I64</f>
        <v>0</v>
      </c>
      <c r="J63" s="61" t="n">
        <f aca="false" ca="false" dt2D="false" dtr="false" t="normal">K63+L63+M63+N63</f>
        <v>9615.83</v>
      </c>
      <c r="K63" s="62" t="n">
        <f aca="false" ca="false" dt2D="false" dtr="false" t="normal">K64</f>
        <v>0</v>
      </c>
      <c r="L63" s="63" t="n">
        <f aca="false" ca="false" dt2D="false" dtr="false" t="normal">L64</f>
        <v>8406.3</v>
      </c>
      <c r="M63" s="113" t="n">
        <f aca="false" ca="false" dt2D="false" dtr="false" t="normal">M64</f>
        <v>1209.53</v>
      </c>
      <c r="N63" s="65" t="n">
        <f aca="false" ca="false" dt2D="false" dtr="false" t="normal">N64</f>
        <v>0</v>
      </c>
    </row>
    <row customHeight="true" hidden="false" ht="19.5" outlineLevel="0" r="64">
      <c r="A64" s="68" t="s"/>
      <c r="B64" s="37" t="n"/>
      <c r="C64" s="114" t="s">
        <v>111</v>
      </c>
      <c r="D64" s="67" t="n"/>
      <c r="E64" s="40" t="n">
        <f aca="false" ca="false" dt2D="false" dtr="false" t="normal">F64+G64+H64+I64</f>
        <v>9852.33</v>
      </c>
      <c r="F64" s="41" t="n"/>
      <c r="G64" s="42" t="n">
        <v>8406.3</v>
      </c>
      <c r="H64" s="43" t="n">
        <v>1446.03</v>
      </c>
      <c r="I64" s="44" t="n"/>
      <c r="J64" s="40" t="n">
        <f aca="false" ca="false" dt2D="false" dtr="false" t="normal">K64+L64+M64+N64</f>
        <v>9615.83</v>
      </c>
      <c r="K64" s="41" t="n"/>
      <c r="L64" s="42" t="n">
        <v>8406.3</v>
      </c>
      <c r="M64" s="43" t="n">
        <v>1209.53</v>
      </c>
      <c r="N64" s="45" t="n"/>
    </row>
    <row hidden="false" ht="39.5499992370605" outlineLevel="0" r="65">
      <c r="A65" s="48" t="n">
        <v>20</v>
      </c>
      <c r="B65" s="49" t="s">
        <v>112</v>
      </c>
      <c r="C65" s="71" t="s">
        <v>113</v>
      </c>
      <c r="D65" s="51" t="s">
        <v>114</v>
      </c>
      <c r="E65" s="52" t="n">
        <f aca="false" ca="false" dt2D="false" dtr="false" t="normal">F65+G65+H65+I65</f>
        <v>0</v>
      </c>
      <c r="F65" s="53" t="n"/>
      <c r="G65" s="54" t="n"/>
      <c r="H65" s="55" t="n"/>
      <c r="I65" s="56" t="n"/>
      <c r="J65" s="52" t="n">
        <f aca="false" ca="false" dt2D="false" dtr="false" t="normal">K65+L65+M65+N65</f>
        <v>0</v>
      </c>
      <c r="K65" s="53" t="n"/>
      <c r="L65" s="54" t="n"/>
      <c r="M65" s="55" t="n"/>
      <c r="N65" s="57" t="n"/>
    </row>
    <row hidden="false" ht="52.2000007629395" outlineLevel="0" r="66">
      <c r="A66" s="48" t="n">
        <v>21</v>
      </c>
      <c r="B66" s="58" t="s">
        <v>115</v>
      </c>
      <c r="C66" s="112" t="s">
        <v>116</v>
      </c>
      <c r="D66" s="60" t="s">
        <v>117</v>
      </c>
      <c r="E66" s="61" t="n">
        <f aca="false" ca="false" dt2D="false" dtr="false" t="normal">F66+G66+H66+I66</f>
        <v>68905.45999999999</v>
      </c>
      <c r="F66" s="62" t="n">
        <f aca="false" ca="false" dt2D="false" dtr="false" t="normal">F67+F68+F69+F70</f>
        <v>0</v>
      </c>
      <c r="G66" s="63" t="n">
        <f aca="false" ca="false" dt2D="false" dtr="false" t="normal">G67+G68+G69+G70</f>
        <v>29697.69</v>
      </c>
      <c r="H66" s="63" t="n">
        <f aca="false" ca="false" dt2D="false" dtr="false" t="normal">H67+H68+H69+H70</f>
        <v>39207.77</v>
      </c>
      <c r="I66" s="64" t="n">
        <f aca="false" ca="false" dt2D="false" dtr="false" t="normal">I67+I68+I69+I70</f>
        <v>0</v>
      </c>
      <c r="J66" s="115" t="n">
        <f aca="false" ca="false" dt2D="false" dtr="false" t="normal">K66+L66+M66+N66</f>
        <v>68185.63</v>
      </c>
      <c r="K66" s="62" t="n">
        <f aca="false" ca="false" dt2D="false" dtr="false" t="normal">K67+K68+K69+K70</f>
        <v>0</v>
      </c>
      <c r="L66" s="63" t="n">
        <f aca="false" ca="false" dt2D="false" dtr="false" t="normal">L67+L68+L69+L70</f>
        <v>29697.69</v>
      </c>
      <c r="M66" s="63" t="n">
        <f aca="false" ca="false" dt2D="false" dtr="false" t="normal">M67+M68+M69+M70</f>
        <v>38487.94</v>
      </c>
      <c r="N66" s="65" t="n">
        <f aca="false" ca="false" dt2D="false" dtr="false" t="normal">N67+N68+N69+N70</f>
        <v>0</v>
      </c>
    </row>
    <row hidden="false" ht="26.8500003814697" outlineLevel="0" r="67">
      <c r="A67" s="36" t="s"/>
      <c r="B67" s="37" t="n"/>
      <c r="C67" s="114" t="s">
        <v>118</v>
      </c>
      <c r="D67" s="67" t="n"/>
      <c r="E67" s="40" t="n">
        <f aca="false" ca="false" dt2D="false" dtr="false" t="normal">F67+G67+H67+I67</f>
        <v>16</v>
      </c>
      <c r="F67" s="41" t="n"/>
      <c r="G67" s="42" t="n"/>
      <c r="H67" s="43" t="n">
        <v>16</v>
      </c>
      <c r="I67" s="44" t="n"/>
      <c r="J67" s="40" t="n">
        <f aca="false" ca="false" dt2D="false" dtr="false" t="normal">K67+L67+M67+N67</f>
        <v>16</v>
      </c>
      <c r="K67" s="41" t="n"/>
      <c r="L67" s="116" t="n"/>
      <c r="M67" s="44" t="n">
        <v>16</v>
      </c>
      <c r="N67" s="45" t="n"/>
    </row>
    <row hidden="false" ht="26.8500003814697" outlineLevel="0" r="68">
      <c r="A68" s="36" t="s"/>
      <c r="B68" s="37" t="n"/>
      <c r="C68" s="66" t="s">
        <v>119</v>
      </c>
      <c r="D68" s="67" t="n"/>
      <c r="E68" s="40" t="n">
        <f aca="false" ca="false" dt2D="false" dtr="false" t="normal">F68+G68+H68+I68</f>
        <v>0</v>
      </c>
      <c r="F68" s="41" t="n"/>
      <c r="G68" s="42" t="n"/>
      <c r="H68" s="43" t="n"/>
      <c r="I68" s="44" t="n"/>
      <c r="J68" s="40" t="n">
        <f aca="false" ca="false" dt2D="false" dtr="false" t="normal">K68+L68+M68+N68</f>
        <v>0</v>
      </c>
      <c r="K68" s="41" t="n"/>
      <c r="L68" s="116" t="n"/>
      <c r="M68" s="44" t="n"/>
      <c r="N68" s="45" t="n"/>
    </row>
    <row hidden="false" ht="39.5499992370605" outlineLevel="0" r="69">
      <c r="A69" s="36" t="s"/>
      <c r="B69" s="37" t="n"/>
      <c r="C69" s="117" t="s">
        <v>120</v>
      </c>
      <c r="D69" s="67" t="n"/>
      <c r="E69" s="40" t="n">
        <f aca="false" ca="false" dt2D="false" dtr="false" t="normal">F69+G69+H69+I69</f>
        <v>68889.45999999999</v>
      </c>
      <c r="F69" s="41" t="n"/>
      <c r="G69" s="42" t="n">
        <v>29697.69</v>
      </c>
      <c r="H69" s="43" t="n">
        <v>39191.77</v>
      </c>
      <c r="I69" s="44" t="n"/>
      <c r="J69" s="40" t="n">
        <f aca="false" ca="false" dt2D="false" dtr="false" t="normal">K69+L69+M69+N69</f>
        <v>68169.63</v>
      </c>
      <c r="K69" s="41" t="n"/>
      <c r="L69" s="42" t="n">
        <v>29697.69</v>
      </c>
      <c r="M69" s="43" t="n">
        <v>38471.94</v>
      </c>
      <c r="N69" s="45" t="n"/>
    </row>
    <row hidden="false" ht="26.8500003814697" outlineLevel="0" r="70">
      <c r="A70" s="68" t="s"/>
      <c r="B70" s="37" t="n"/>
      <c r="C70" s="66" t="s">
        <v>121</v>
      </c>
      <c r="D70" s="67" t="n"/>
      <c r="E70" s="40" t="n">
        <f aca="false" ca="false" dt2D="false" dtr="false" t="normal">F70+G70+H70+I70</f>
        <v>0</v>
      </c>
      <c r="F70" s="41" t="n"/>
      <c r="G70" s="42" t="n"/>
      <c r="H70" s="43" t="n"/>
      <c r="I70" s="44" t="n"/>
      <c r="J70" s="40" t="n">
        <f aca="false" ca="false" dt2D="false" dtr="false" t="normal">K70+L70+M70+N70</f>
        <v>0</v>
      </c>
      <c r="K70" s="41" t="n"/>
      <c r="L70" s="116" t="n"/>
      <c r="M70" s="44" t="n"/>
      <c r="N70" s="45" t="n"/>
    </row>
    <row hidden="false" ht="39.5499992370605" outlineLevel="0" r="71">
      <c r="A71" s="26" t="n">
        <v>22</v>
      </c>
      <c r="B71" s="118" t="s">
        <v>122</v>
      </c>
      <c r="C71" s="119" t="s">
        <v>123</v>
      </c>
      <c r="D71" s="120" t="s">
        <v>124</v>
      </c>
      <c r="E71" s="121" t="n">
        <f aca="false" ca="false" dt2D="false" dtr="false" t="normal">F71+G71+H71+I71</f>
        <v>200</v>
      </c>
      <c r="F71" s="122" t="n"/>
      <c r="G71" s="123" t="n"/>
      <c r="H71" s="124" t="n">
        <v>200</v>
      </c>
      <c r="I71" s="125" t="n"/>
      <c r="J71" s="121" t="n">
        <f aca="false" ca="false" dt2D="false" dtr="false" t="normal">K71+L71+M71+N71</f>
        <v>195.8</v>
      </c>
      <c r="K71" s="122" t="n"/>
      <c r="L71" s="126" t="n"/>
      <c r="M71" s="125" t="n">
        <v>195.8</v>
      </c>
      <c r="N71" s="127" t="n"/>
    </row>
    <row customHeight="true" hidden="false" ht="122.349998474121" outlineLevel="0" r="72">
      <c r="A72" s="128" t="n">
        <v>23</v>
      </c>
      <c r="B72" s="129" t="n"/>
      <c r="C72" s="130" t="s">
        <v>125</v>
      </c>
      <c r="D72" s="120" t="s">
        <v>126</v>
      </c>
      <c r="E72" s="131" t="n"/>
      <c r="F72" s="132" t="n"/>
      <c r="G72" s="133" t="n"/>
      <c r="H72" s="134" t="n"/>
      <c r="I72" s="135" t="n"/>
      <c r="J72" s="131" t="n"/>
      <c r="K72" s="132" t="n"/>
      <c r="L72" s="133" t="n"/>
      <c r="M72" s="134" t="n"/>
      <c r="N72" s="136" t="n"/>
    </row>
    <row customHeight="true" hidden="false" ht="39" outlineLevel="0" r="73">
      <c r="A73" s="128" t="n">
        <v>24</v>
      </c>
      <c r="B73" s="129" t="s">
        <v>127</v>
      </c>
      <c r="C73" s="130" t="s">
        <v>128</v>
      </c>
      <c r="D73" s="120" t="s">
        <v>129</v>
      </c>
      <c r="E73" s="131" t="n">
        <f aca="false" ca="false" dt2D="false" dtr="false" t="normal">F73+G73+H73</f>
        <v>0</v>
      </c>
      <c r="F73" s="137" t="n"/>
      <c r="G73" s="138" t="n"/>
      <c r="H73" s="139" t="n"/>
      <c r="I73" s="140" t="n"/>
      <c r="J73" s="131" t="n">
        <f aca="false" ca="false" dt2D="false" dtr="false" t="normal">K73+L73+M73</f>
        <v>0</v>
      </c>
      <c r="K73" s="137" t="n"/>
      <c r="L73" s="138" t="n"/>
      <c r="M73" s="139" t="n"/>
      <c r="N73" s="141" t="n"/>
    </row>
    <row customHeight="true" hidden="false" ht="28.5" outlineLevel="0" r="74">
      <c r="A74" s="142" t="n"/>
      <c r="B74" s="143" t="n"/>
      <c r="C74" s="144" t="s">
        <v>130</v>
      </c>
      <c r="D74" s="145" t="n"/>
      <c r="E74" s="146" t="n">
        <f aca="false" ca="false" dt2D="false" dtr="false" t="normal">E6+E10+E11+E15+E16+E21+E25+E30+E46+E47+E48+E52+E53+E54+E58+E59+E60+E61+E62+E63+E65+E66+E71+E73</f>
        <v>7656047.05</v>
      </c>
      <c r="F74" s="146" t="n">
        <f aca="false" ca="false" dt2D="false" dtr="false" t="normal">F6+F10+F11+F15+F16+F21+F25+F30+F46+F47+F48+F52+F53+F54+F58+F59+F60+F61+F62+F63+F65+F66+F71+F73</f>
        <v>690776.71</v>
      </c>
      <c r="G74" s="146" t="n">
        <f aca="false" ca="false" dt2D="false" dtr="false" t="normal">G6+G10+G11+G15+G16+G21+G25+G30+G46+G47+G48+G52+G53+G54+G58+G59+G60+G61+G62+G63+G65+G66+G71+G73</f>
        <v>3477187.8400000003</v>
      </c>
      <c r="H74" s="146" t="n">
        <f aca="false" ca="false" dt2D="false" dtr="false" t="normal">H6+H10+H11+H15+H16+H21+H25+H30+H46+H47+H48+H52+H53+H54+H58+H59+H60+H61+H62+H63+H65+H66+H71+H73</f>
        <v>3486714.98</v>
      </c>
      <c r="I74" s="146" t="n">
        <f aca="false" ca="false" dt2D="false" dtr="false" t="normal">I6+I10+I11+I15+I16+I21+I25+I30+I46+I47+I48+I52+I53+I54+I58+I59+I60+I61+I62+I63+I65+I66+I71+I73</f>
        <v>1367.52</v>
      </c>
      <c r="J74" s="146" t="n">
        <f aca="false" ca="false" dt2D="false" dtr="false" t="normal">J6+J10+J11+J15+J16+J21+J25+J30+J46+J47+J48+J52+J53+J54+J58+J59+J60+J61+J62+J63+J65+J66+J71+J73</f>
        <v>6851709.102000002</v>
      </c>
      <c r="K74" s="146" t="n">
        <f aca="false" ca="false" dt2D="false" dtr="false" t="normal">K6+K10+K11+K15+K16+K21+K25+K30+K46+K47+K48+K52+K53+K54+K58+K59+K60+K61+K62+K63+K65+K66+K71+K73</f>
        <v>659758.7</v>
      </c>
      <c r="L74" s="146" t="n">
        <f aca="false" ca="false" dt2D="false" dtr="false" t="normal">L6+L10+L11+L15+L16+L21+L25+L30+L46+L47+L48+L52+L53+L54+L58+L59+L60+L61+L62+L63+L65+L66+L71+L73</f>
        <v>3424830.5099999993</v>
      </c>
      <c r="M74" s="146" t="n">
        <f aca="false" ca="false" dt2D="false" dtr="false" t="normal">M6+M10+M11+M15+M16+M21+M25+M30+M46+M47+M48+M52+M53+M54+M58+M59+M60+M61+M62+M63+M65+M66+M71+M73</f>
        <v>2765828.1719999993</v>
      </c>
      <c r="N74" s="146" t="n">
        <f aca="false" ca="false" dt2D="false" dtr="false" t="normal">N6+N10+N11+N15+N16+N21+N25+N30+N46+N47+N48+N52+N53+N54+N58+N59+N60+N61+N62+N63+N65+N66+N71+N73</f>
        <v>1291.72</v>
      </c>
    </row>
  </sheetData>
  <mergeCells count="17">
    <mergeCell ref="C2:N2"/>
    <mergeCell ref="J4:N4"/>
    <mergeCell ref="E4:I4"/>
    <mergeCell ref="D4:D5"/>
    <mergeCell ref="C4:C5"/>
    <mergeCell ref="B4:B5"/>
    <mergeCell ref="A66:A70"/>
    <mergeCell ref="A63:A64"/>
    <mergeCell ref="A54:A57"/>
    <mergeCell ref="A48:A51"/>
    <mergeCell ref="A30:A43"/>
    <mergeCell ref="A25:A29"/>
    <mergeCell ref="A21:A24"/>
    <mergeCell ref="A16:A19"/>
    <mergeCell ref="A11:A14"/>
    <mergeCell ref="A6:A9"/>
    <mergeCell ref="A4:A5"/>
  </mergeCells>
  <pageMargins bottom="0" footer="0.511811017990112" header="0.511811017990112" left="0.149305552244186" right="0" top="0.393750011920929"/>
  <pageSetup fitToHeight="1" fitToWidth="1" orientation="landscape" paperHeight="297mm" paperSize="9" paperWidth="210mm" scale="7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MyOffice-CoreFramework-Linux/33-1224.848.9400.852.1@a485da99dcc738e8c7d147737040082c6b3f9fe8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2026-03-17T08:32:32Z</dcterms:modified>
</cp:coreProperties>
</file>