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5480" windowHeight="11640" activeTab="0"/>
  </bookViews>
  <sheets>
    <sheet name="Лист1" sheetId="1" r:id="rId1"/>
    <sheet name="Лист2" sheetId="2" r:id="rId2"/>
    <sheet name="Лист3" sheetId="3" r:id="rId3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calcMode="manual" fullCalcOnLoad="1"/>
</workbook>
</file>

<file path=xl/sharedStrings.xml><?xml version="1.0" encoding="utf-8"?>
<sst xmlns="http://schemas.openxmlformats.org/spreadsheetml/2006/main" count="52" uniqueCount="50">
  <si>
    <t>ИстФин  (74н)
Код</t>
  </si>
  <si>
    <t>ИстФин  (74н)
Описание</t>
  </si>
  <si>
    <t>Формула
Код</t>
  </si>
  <si>
    <t>Код</t>
  </si>
  <si>
    <t>Формула
2010 год</t>
  </si>
  <si>
    <t>2010 год</t>
  </si>
  <si>
    <t>Наименование</t>
  </si>
  <si>
    <t>(тыс. руб.)</t>
  </si>
  <si>
    <t>ИстФин  74н
Код</t>
  </si>
  <si>
    <t>ИстФин  74н
Описание</t>
  </si>
  <si>
    <t>00000000000000000</t>
  </si>
  <si>
    <t>Итого источников финансирования дефицита бюджета</t>
  </si>
  <si>
    <t>01000000000000000</t>
  </si>
  <si>
    <t>ИСТОЧНИКИ ВНУТРЕННЕГО ФИНАНСИРОВАНИЯ ДЕФИЦИТОВ БЮДЖЕТОВ</t>
  </si>
  <si>
    <t>000 01 00 00 00 00 0000 000</t>
  </si>
  <si>
    <t>01020000000000000</t>
  </si>
  <si>
    <t>Кредиты кредитных организаций в валюте Российской Федерации</t>
  </si>
  <si>
    <t>000 01 02 00 00 00 0000 000</t>
  </si>
  <si>
    <t>01020000000000700</t>
  </si>
  <si>
    <t>Получение кредитов от кредитных организаций в валюте Российской Федерации</t>
  </si>
  <si>
    <t>000 01 02 00 00 00 0000 700</t>
  </si>
  <si>
    <t>01020000020000710</t>
  </si>
  <si>
    <t>01060000000000000</t>
  </si>
  <si>
    <t>Иные источники внутреннего финансирования дефицитов бюджетов</t>
  </si>
  <si>
    <t>000 01 06 00 00 00 0000 000</t>
  </si>
  <si>
    <t>01060400000000000</t>
  </si>
  <si>
    <t>Исполнение государственных и муниципальных гарантий в валюте Российской Федерации</t>
  </si>
  <si>
    <t>000 01 06 04 00 00 0000 000</t>
  </si>
  <si>
    <t>01060400000000800</t>
  </si>
  <si>
    <t>Исполнение государственных и муниципальных гарантий в валюте Российской Федерации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</si>
  <si>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000 01 06 04 00 00 0000 800</t>
  </si>
  <si>
    <t>01060400020000810</t>
  </si>
  <si>
    <t>2011 год</t>
  </si>
  <si>
    <t>Формула
2011 год</t>
  </si>
  <si>
    <t>2012 год</t>
  </si>
  <si>
    <t>Формула
2012 год</t>
  </si>
  <si>
    <t xml:space="preserve">                                                        к решению сессии Беловского городского Совета народных депутатов</t>
  </si>
  <si>
    <t>Источники финансирования дефицита Беловского городского округа по статьям и видам источников</t>
  </si>
  <si>
    <t>000 01 02 00 00 04 0000 710</t>
  </si>
  <si>
    <t>Получение кредитов от кредитных организаций бюджетом городского округа в валюте Российской Федерации</t>
  </si>
  <si>
    <t>000 01 06 04 00 04 0000 810</t>
  </si>
  <si>
    <t>Исполнение муниципальных гарантий городского округа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</si>
  <si>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2013 год</t>
  </si>
  <si>
    <t xml:space="preserve">                    от 22.12.2011 г  № 49/275-н</t>
  </si>
  <si>
    <t>2014 год</t>
  </si>
  <si>
    <t>финансирования дефицита бюджета городского округа на 2012 год и на плановый период</t>
  </si>
  <si>
    <t>2013 и 2014 годов</t>
  </si>
  <si>
    <t>"Об утверждении бюджета Беловского городского округа на 2012 год</t>
  </si>
  <si>
    <t xml:space="preserve">                                                                  и на плановый период 2013 и 2014 годов»   </t>
  </si>
  <si>
    <t xml:space="preserve">                                                                                       Приложение 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</si>
</sst>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0"/>
      <name val="Arial Cyr"/>
      <family val="0"/>
    </font>
    <font>
      <i/>
      <sz val="14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Arial Cyr"/>
      <family val="0"/>
    </font>
    <font>
      <sz val="14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7" borderId="1" applyNumberFormat="0" applyAlignment="0" applyProtection="0"/>
    <xf numFmtId="0" fontId="8" fillId="20" borderId="2" applyNumberFormat="0" applyAlignment="0" applyProtection="0"/>
    <xf numFmtId="0" fontId="9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1" fillId="0" borderId="0" xfId="0" applyNumberFormat="1" applyFont="1" applyAlignment="1" quotePrefix="1">
      <alignment vertical="top" wrapText="1"/>
    </xf>
    <xf numFmtId="0" fontId="1" fillId="0" borderId="0" xfId="0" applyNumberFormat="1" applyFont="1" applyAlignment="1" quotePrefix="1">
      <alignment vertical="top" wrapText="1"/>
    </xf>
    <xf numFmtId="0" fontId="1" fillId="0" borderId="0" xfId="0" applyFont="1" applyAlignment="1" quotePrefix="1">
      <alignment vertical="top" wrapText="1"/>
    </xf>
    <xf numFmtId="0" fontId="1" fillId="0" borderId="0" xfId="0" applyFont="1" applyAlignment="1">
      <alignment vertical="top" wrapText="1"/>
    </xf>
    <xf numFmtId="49" fontId="3" fillId="0" borderId="0" xfId="0" applyNumberFormat="1" applyFont="1" applyAlignment="1">
      <alignment vertical="top"/>
    </xf>
    <xf numFmtId="0" fontId="3" fillId="0" borderId="0" xfId="0" applyFont="1" applyAlignment="1">
      <alignment vertical="top"/>
    </xf>
    <xf numFmtId="49" fontId="3" fillId="0" borderId="0" xfId="0" applyNumberFormat="1" applyFont="1" applyAlignment="1" quotePrefix="1">
      <alignment horizontal="center" vertical="top" wrapText="1"/>
    </xf>
    <xf numFmtId="0" fontId="3" fillId="0" borderId="0" xfId="0" applyFont="1" applyAlignment="1">
      <alignment horizontal="center" vertical="top" wrapText="1"/>
    </xf>
    <xf numFmtId="49" fontId="1" fillId="0" borderId="0" xfId="0" applyNumberFormat="1" applyFont="1" applyAlignment="1" quotePrefix="1">
      <alignment horizontal="center" vertical="top" wrapText="1"/>
    </xf>
    <xf numFmtId="49" fontId="3" fillId="0" borderId="0" xfId="0" applyNumberFormat="1" applyFont="1" applyAlignment="1">
      <alignment horizontal="center" vertical="top"/>
    </xf>
    <xf numFmtId="0" fontId="3" fillId="0" borderId="0" xfId="0" applyNumberFormat="1" applyFont="1" applyAlignment="1">
      <alignment vertical="top" wrapText="1"/>
    </xf>
    <xf numFmtId="49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NumberFormat="1" applyFont="1" applyBorder="1" applyAlignment="1" quotePrefix="1">
      <alignment horizontal="center" vertical="top" wrapText="1"/>
    </xf>
    <xf numFmtId="0" fontId="3" fillId="0" borderId="10" xfId="0" applyFont="1" applyBorder="1" applyAlignment="1" quotePrefix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1" fillId="0" borderId="0" xfId="0" applyNumberFormat="1" applyFont="1" applyAlignment="1">
      <alignment vertical="top" wrapText="1"/>
    </xf>
    <xf numFmtId="49" fontId="2" fillId="0" borderId="0" xfId="0" applyNumberFormat="1" applyFont="1" applyAlignment="1">
      <alignment vertical="top" wrapText="1"/>
    </xf>
    <xf numFmtId="0" fontId="2" fillId="0" borderId="0" xfId="0" applyFont="1" applyAlignment="1">
      <alignment vertical="top" wrapText="1"/>
    </xf>
    <xf numFmtId="49" fontId="22" fillId="0" borderId="0" xfId="0" applyNumberFormat="1" applyFont="1" applyAlignment="1" quotePrefix="1">
      <alignment horizontal="center" vertical="top" wrapText="1"/>
    </xf>
    <xf numFmtId="0" fontId="22" fillId="0" borderId="0" xfId="0" applyNumberFormat="1" applyFont="1" applyAlignment="1" quotePrefix="1">
      <alignment vertical="top" wrapText="1"/>
    </xf>
    <xf numFmtId="49" fontId="24" fillId="0" borderId="0" xfId="0" applyNumberFormat="1" applyFont="1" applyAlignment="1">
      <alignment horizontal="center" vertical="top" wrapText="1"/>
    </xf>
    <xf numFmtId="0" fontId="24" fillId="0" borderId="0" xfId="0" applyFont="1" applyAlignment="1">
      <alignment horizontal="center" vertical="top" wrapText="1"/>
    </xf>
    <xf numFmtId="49" fontId="23" fillId="0" borderId="10" xfId="0" applyNumberFormat="1" applyFont="1" applyBorder="1" applyAlignment="1">
      <alignment horizontal="center" vertical="top" wrapText="1"/>
    </xf>
    <xf numFmtId="49" fontId="24" fillId="0" borderId="10" xfId="0" applyNumberFormat="1" applyFont="1" applyBorder="1" applyAlignment="1">
      <alignment horizontal="center" vertical="top" wrapText="1"/>
    </xf>
    <xf numFmtId="0" fontId="24" fillId="0" borderId="10" xfId="0" applyNumberFormat="1" applyFont="1" applyBorder="1" applyAlignment="1">
      <alignment vertical="top" wrapText="1"/>
    </xf>
    <xf numFmtId="0" fontId="24" fillId="0" borderId="10" xfId="0" applyFont="1" applyBorder="1" applyAlignment="1">
      <alignment horizontal="left" vertical="center" wrapText="1" indent="2"/>
    </xf>
    <xf numFmtId="0" fontId="23" fillId="0" borderId="10" xfId="0" applyNumberFormat="1" applyFont="1" applyBorder="1" applyAlignment="1">
      <alignment vertical="top" wrapText="1"/>
    </xf>
    <xf numFmtId="49" fontId="3" fillId="0" borderId="0" xfId="0" applyNumberFormat="1" applyFont="1" applyAlignment="1">
      <alignment horizontal="left" vertical="top" wrapText="1"/>
    </xf>
    <xf numFmtId="0" fontId="24" fillId="0" borderId="10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vertical="top" wrapText="1"/>
    </xf>
    <xf numFmtId="0" fontId="3" fillId="0" borderId="11" xfId="0" applyFont="1" applyBorder="1" applyAlignment="1">
      <alignment horizontal="left" vertical="center" wrapText="1" indent="2"/>
    </xf>
    <xf numFmtId="0" fontId="24" fillId="0" borderId="10" xfId="0" applyNumberFormat="1" applyFont="1" applyBorder="1" applyAlignment="1">
      <alignment horizontal="center" vertical="top" wrapText="1"/>
    </xf>
    <xf numFmtId="0" fontId="24" fillId="0" borderId="10" xfId="0" applyFont="1" applyBorder="1" applyAlignment="1">
      <alignment horizontal="center" vertical="top" wrapText="1"/>
    </xf>
    <xf numFmtId="0" fontId="23" fillId="0" borderId="10" xfId="0" applyFont="1" applyBorder="1" applyAlignment="1">
      <alignment horizontal="center" vertical="center" wrapText="1"/>
    </xf>
    <xf numFmtId="49" fontId="22" fillId="0" borderId="0" xfId="0" applyNumberFormat="1" applyFont="1" applyAlignment="1">
      <alignment horizontal="center" vertical="top" wrapText="1"/>
    </xf>
    <xf numFmtId="0" fontId="23" fillId="0" borderId="0" xfId="0" applyFont="1" applyAlignment="1">
      <alignment horizontal="left" vertical="top" wrapText="1"/>
    </xf>
    <xf numFmtId="0" fontId="23" fillId="0" borderId="0" xfId="0" applyFont="1" applyAlignment="1" quotePrefix="1">
      <alignment horizontal="left" vertical="top" wrapText="1"/>
    </xf>
    <xf numFmtId="0" fontId="23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3" fillId="0" borderId="0" xfId="0" applyFont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0" fillId="0" borderId="0" xfId="0" applyAlignment="1">
      <alignment vertical="top" wrapText="1"/>
    </xf>
    <xf numFmtId="49" fontId="24" fillId="0" borderId="12" xfId="0" applyNumberFormat="1" applyFont="1" applyBorder="1" applyAlignment="1">
      <alignment horizontal="left" vertical="top" wrapText="1"/>
    </xf>
    <xf numFmtId="0" fontId="25" fillId="0" borderId="13" xfId="0" applyFont="1" applyBorder="1" applyAlignment="1">
      <alignment horizontal="left" vertical="top" wrapText="1"/>
    </xf>
    <xf numFmtId="49" fontId="2" fillId="0" borderId="0" xfId="0" applyNumberFormat="1" applyFont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23" fillId="0" borderId="14" xfId="0" applyFont="1" applyBorder="1" applyAlignment="1">
      <alignment horizontal="right" vertical="top" wrapText="1"/>
    </xf>
    <xf numFmtId="0" fontId="26" fillId="0" borderId="0" xfId="0" applyFont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B15">
      <selection activeCell="E25" sqref="E25"/>
    </sheetView>
  </sheetViews>
  <sheetFormatPr defaultColWidth="9.00390625" defaultRowHeight="12.75"/>
  <cols>
    <col min="1" max="1" width="0" style="5" hidden="1" customWidth="1"/>
    <col min="2" max="2" width="29.75390625" style="10" customWidth="1"/>
    <col min="3" max="3" width="45.75390625" style="11" customWidth="1"/>
    <col min="4" max="4" width="18.625" style="6" customWidth="1"/>
    <col min="5" max="5" width="19.125" style="6" customWidth="1"/>
    <col min="6" max="6" width="19.00390625" style="6" customWidth="1"/>
    <col min="7" max="16384" width="9.125" style="6" customWidth="1"/>
  </cols>
  <sheetData>
    <row r="1" spans="1:6" s="4" customFormat="1" ht="75" hidden="1">
      <c r="A1" s="1" t="s">
        <v>8</v>
      </c>
      <c r="B1" s="9" t="s">
        <v>2</v>
      </c>
      <c r="C1" s="2" t="s">
        <v>9</v>
      </c>
      <c r="D1" s="3" t="s">
        <v>4</v>
      </c>
      <c r="E1" s="3" t="s">
        <v>33</v>
      </c>
      <c r="F1" s="3" t="s">
        <v>35</v>
      </c>
    </row>
    <row r="2" spans="1:6" s="4" customFormat="1" ht="18.75" hidden="1">
      <c r="A2" s="16"/>
      <c r="B2" s="15"/>
      <c r="C2" s="30"/>
      <c r="D2" s="31"/>
      <c r="E2" s="31"/>
      <c r="F2" s="31"/>
    </row>
    <row r="3" spans="1:6" s="4" customFormat="1" ht="18.75">
      <c r="A3" s="1"/>
      <c r="B3" s="35"/>
      <c r="C3" s="41" t="s">
        <v>49</v>
      </c>
      <c r="D3" s="42"/>
      <c r="E3" s="42"/>
      <c r="F3" s="42"/>
    </row>
    <row r="4" spans="1:6" s="4" customFormat="1" ht="18.75" customHeight="1">
      <c r="A4" s="1"/>
      <c r="B4" s="28"/>
      <c r="C4" s="40" t="s">
        <v>36</v>
      </c>
      <c r="D4" s="43"/>
      <c r="E4" s="43"/>
      <c r="F4" s="43"/>
    </row>
    <row r="5" spans="1:6" s="4" customFormat="1" ht="18.75" customHeight="1">
      <c r="A5" s="1"/>
      <c r="B5" s="19"/>
      <c r="C5" s="38" t="s">
        <v>47</v>
      </c>
      <c r="D5" s="39"/>
      <c r="E5" s="39"/>
      <c r="F5" s="39"/>
    </row>
    <row r="6" spans="1:6" s="4" customFormat="1" ht="18.75" customHeight="1">
      <c r="A6" s="1"/>
      <c r="B6" s="19"/>
      <c r="C6" s="40" t="s">
        <v>48</v>
      </c>
      <c r="D6" s="40"/>
      <c r="E6" s="40"/>
      <c r="F6" s="40"/>
    </row>
    <row r="7" spans="1:6" s="4" customFormat="1" ht="18.75">
      <c r="A7" s="1"/>
      <c r="B7" s="19"/>
      <c r="C7" s="20"/>
      <c r="D7" s="36" t="s">
        <v>43</v>
      </c>
      <c r="E7" s="37"/>
      <c r="F7" s="37"/>
    </row>
    <row r="8" spans="1:6" s="4" customFormat="1" ht="18.75">
      <c r="A8" s="1"/>
      <c r="B8" s="46" t="s">
        <v>37</v>
      </c>
      <c r="C8" s="47"/>
      <c r="D8" s="47"/>
      <c r="E8" s="47"/>
      <c r="F8" s="47"/>
    </row>
    <row r="9" spans="1:6" s="4" customFormat="1" ht="18.75">
      <c r="A9" s="1"/>
      <c r="B9" s="46" t="s">
        <v>45</v>
      </c>
      <c r="C9" s="47"/>
      <c r="D9" s="47"/>
      <c r="E9" s="47"/>
      <c r="F9" s="47"/>
    </row>
    <row r="10" spans="1:6" s="4" customFormat="1" ht="17.25" customHeight="1">
      <c r="A10" s="1"/>
      <c r="B10" s="46" t="s">
        <v>46</v>
      </c>
      <c r="C10" s="49"/>
      <c r="D10" s="49"/>
      <c r="E10" s="49"/>
      <c r="F10" s="49"/>
    </row>
    <row r="11" spans="1:6" s="4" customFormat="1" ht="15.75" customHeight="1">
      <c r="A11" s="1"/>
      <c r="B11" s="21"/>
      <c r="C11" s="22"/>
      <c r="D11" s="22"/>
      <c r="E11" s="48" t="s">
        <v>7</v>
      </c>
      <c r="F11" s="48"/>
    </row>
    <row r="12" spans="1:6" s="4" customFormat="1" ht="18.75">
      <c r="A12" s="1"/>
      <c r="B12" s="24" t="s">
        <v>3</v>
      </c>
      <c r="C12" s="32" t="s">
        <v>6</v>
      </c>
      <c r="D12" s="33" t="s">
        <v>34</v>
      </c>
      <c r="E12" s="33" t="s">
        <v>42</v>
      </c>
      <c r="F12" s="33" t="s">
        <v>44</v>
      </c>
    </row>
    <row r="13" spans="1:6" s="18" customFormat="1" ht="57" customHeight="1" hidden="1">
      <c r="A13" s="17" t="s">
        <v>12</v>
      </c>
      <c r="B13" s="24" t="s">
        <v>14</v>
      </c>
      <c r="C13" s="25" t="s">
        <v>13</v>
      </c>
      <c r="D13" s="26">
        <v>5529252.6</v>
      </c>
      <c r="E13" s="26">
        <v>5750656.8</v>
      </c>
      <c r="F13" s="26">
        <v>6162426.8</v>
      </c>
    </row>
    <row r="14" spans="1:6" s="18" customFormat="1" ht="31.5" customHeight="1">
      <c r="A14" s="17" t="s">
        <v>15</v>
      </c>
      <c r="B14" s="24" t="s">
        <v>17</v>
      </c>
      <c r="C14" s="25" t="s">
        <v>16</v>
      </c>
      <c r="D14" s="29">
        <f>D15</f>
        <v>110893.5</v>
      </c>
      <c r="E14" s="29">
        <f aca="true" t="shared" si="0" ref="D14:F15">E15</f>
        <v>111663.1</v>
      </c>
      <c r="F14" s="29">
        <f t="shared" si="0"/>
        <v>109092.6</v>
      </c>
    </row>
    <row r="15" spans="1:6" s="4" customFormat="1" ht="46.5" customHeight="1">
      <c r="A15" s="16" t="s">
        <v>18</v>
      </c>
      <c r="B15" s="23" t="s">
        <v>20</v>
      </c>
      <c r="C15" s="27" t="s">
        <v>19</v>
      </c>
      <c r="D15" s="34">
        <f>D16</f>
        <v>110893.5</v>
      </c>
      <c r="E15" s="34">
        <f t="shared" si="0"/>
        <v>111663.1</v>
      </c>
      <c r="F15" s="34">
        <f t="shared" si="0"/>
        <v>109092.6</v>
      </c>
    </row>
    <row r="16" spans="1:6" s="4" customFormat="1" ht="45.75" customHeight="1">
      <c r="A16" s="16" t="s">
        <v>21</v>
      </c>
      <c r="B16" s="23" t="s">
        <v>38</v>
      </c>
      <c r="C16" s="27" t="s">
        <v>39</v>
      </c>
      <c r="D16" s="34">
        <f>195893.5-85000</f>
        <v>110893.5</v>
      </c>
      <c r="E16" s="34">
        <f>91663.1+20000</f>
        <v>111663.1</v>
      </c>
      <c r="F16" s="34">
        <f>89092.6+20000</f>
        <v>109092.6</v>
      </c>
    </row>
    <row r="17" spans="1:6" s="18" customFormat="1" ht="31.5" customHeight="1">
      <c r="A17" s="17" t="s">
        <v>22</v>
      </c>
      <c r="B17" s="24" t="s">
        <v>24</v>
      </c>
      <c r="C17" s="25" t="s">
        <v>23</v>
      </c>
      <c r="D17" s="29">
        <v>-20000</v>
      </c>
      <c r="E17" s="29">
        <v>-20000</v>
      </c>
      <c r="F17" s="29">
        <v>-20000</v>
      </c>
    </row>
    <row r="18" spans="1:6" s="4" customFormat="1" ht="47.25" customHeight="1">
      <c r="A18" s="16" t="s">
        <v>25</v>
      </c>
      <c r="B18" s="23" t="s">
        <v>27</v>
      </c>
      <c r="C18" s="27" t="s">
        <v>26</v>
      </c>
      <c r="D18" s="34">
        <v>20000</v>
      </c>
      <c r="E18" s="34">
        <v>20000</v>
      </c>
      <c r="F18" s="34">
        <v>20000</v>
      </c>
    </row>
    <row r="19" spans="1:6" s="4" customFormat="1" ht="142.5" customHeight="1">
      <c r="A19" s="16" t="s">
        <v>28</v>
      </c>
      <c r="B19" s="23" t="s">
        <v>30</v>
      </c>
      <c r="C19" s="27" t="s">
        <v>29</v>
      </c>
      <c r="D19" s="34">
        <v>20000</v>
      </c>
      <c r="E19" s="34">
        <v>20000</v>
      </c>
      <c r="F19" s="34">
        <v>20000</v>
      </c>
    </row>
    <row r="20" spans="1:6" s="4" customFormat="1" ht="131.25" customHeight="1">
      <c r="A20" s="16" t="s">
        <v>31</v>
      </c>
      <c r="B20" s="23" t="s">
        <v>40</v>
      </c>
      <c r="C20" s="27" t="s">
        <v>41</v>
      </c>
      <c r="D20" s="34">
        <v>20000</v>
      </c>
      <c r="E20" s="34">
        <v>20000</v>
      </c>
      <c r="F20" s="34">
        <v>20000</v>
      </c>
    </row>
    <row r="21" spans="1:6" s="18" customFormat="1" ht="20.25" customHeight="1">
      <c r="A21" s="17" t="s">
        <v>10</v>
      </c>
      <c r="B21" s="44" t="s">
        <v>11</v>
      </c>
      <c r="C21" s="45"/>
      <c r="D21" s="29">
        <f>D14+D17</f>
        <v>90893.5</v>
      </c>
      <c r="E21" s="29">
        <f>E14+E17</f>
        <v>91663.1</v>
      </c>
      <c r="F21" s="29">
        <f>F14+F17</f>
        <v>89092.6</v>
      </c>
    </row>
    <row r="22" spans="1:6" s="8" customFormat="1" ht="44.25" customHeight="1" hidden="1">
      <c r="A22" s="7" t="s">
        <v>0</v>
      </c>
      <c r="B22" s="12" t="s">
        <v>3</v>
      </c>
      <c r="C22" s="13" t="s">
        <v>1</v>
      </c>
      <c r="D22" s="14" t="s">
        <v>5</v>
      </c>
      <c r="E22" s="14" t="s">
        <v>32</v>
      </c>
      <c r="F22" s="14" t="s">
        <v>34</v>
      </c>
    </row>
  </sheetData>
  <sheetProtection formatColumns="0"/>
  <mergeCells count="10">
    <mergeCell ref="B21:C21"/>
    <mergeCell ref="B8:F8"/>
    <mergeCell ref="B9:F9"/>
    <mergeCell ref="E11:F11"/>
    <mergeCell ref="B10:F10"/>
    <mergeCell ref="D7:F7"/>
    <mergeCell ref="C5:F5"/>
    <mergeCell ref="C6:F6"/>
    <mergeCell ref="C3:F3"/>
    <mergeCell ref="C4:F4"/>
  </mergeCells>
  <printOptions/>
  <pageMargins left="0.7874015748031497" right="0.5905511811023623" top="0.7874015748031497" bottom="0.3937007874015748" header="0.31496062992125984" footer="0.11811023622047245"/>
  <pageSetup firstPageNumber="389" useFirstPageNumber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523mudrechenko</dc:creator>
  <cp:keywords/>
  <dc:description/>
  <cp:lastModifiedBy>Наталья</cp:lastModifiedBy>
  <cp:lastPrinted>2011-12-30T01:31:47Z</cp:lastPrinted>
  <dcterms:created xsi:type="dcterms:W3CDTF">2007-11-02T06:48:08Z</dcterms:created>
  <dcterms:modified xsi:type="dcterms:W3CDTF">2012-01-10T08:42:52Z</dcterms:modified>
  <cp:category/>
  <cp:version/>
  <cp:contentType/>
  <cp:contentStatus/>
</cp:coreProperties>
</file>