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480" windowHeight="1089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<sst xmlns="http://schemas.openxmlformats.org/spreadsheetml/2006/main" count="37" uniqueCount="34">
  <si>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</si>
  <si>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</si>
  <si>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</si>
  <si>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</si>
  <si>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Формула
2010 год</t>
  </si>
  <si>
    <t>01020000000000000</t>
  </si>
  <si>
    <t>Кредиты кредитных организаций в валюте Российской Федерации</t>
  </si>
  <si>
    <t>(тыс. руб.)</t>
  </si>
  <si>
    <t>01000000000000000</t>
  </si>
  <si>
    <t>ИСТОЧНИКИ ВНУТРЕННЕГО ФИНАНСИРОВАНИЯ ДЕФИЦИТОВ БЮДЖЕТОВ</t>
  </si>
  <si>
    <t>ИстФин  74н
Код</t>
  </si>
  <si>
    <t>ИстФин  74н
Описание</t>
  </si>
  <si>
    <t>Формула
2011 год</t>
  </si>
  <si>
    <t>Формула
2012 год</t>
  </si>
  <si>
    <t xml:space="preserve">Программа муниципальных внутренних заимствований Беловского городского округа </t>
  </si>
  <si>
    <t>Получение кредитов от кредитных организаций бюджетом городского округа в валюте Российской Федерации</t>
  </si>
  <si>
    <t>Бюджетные кредиты от других бюджетов бюджетной системы Российской Федерации</t>
  </si>
  <si>
    <t xml:space="preserve">                                                                                        к решению сессии Беловского городского Совета народных депутатов</t>
  </si>
  <si>
    <t xml:space="preserve">                                                                               О внесении изменений и дополнений в решение от 20.12.2012г. № 60/ 426 -н</t>
  </si>
  <si>
    <t xml:space="preserve">                                                                                   "Об утверждении бюджета Беловского городского округа на 2013г</t>
  </si>
  <si>
    <t xml:space="preserve">                                                                                                             и  на плановый период 2014 и 2015 годов"</t>
  </si>
  <si>
    <t xml:space="preserve">                               Приложение № 5</t>
  </si>
  <si>
    <t xml:space="preserve"> от 28.11.2013. № 6/32-н</t>
  </si>
  <si>
    <t>к решению Совета народных депутатов Беловского городского округа</t>
  </si>
  <si>
    <t>2018 год</t>
  </si>
  <si>
    <t>Погашение бюджетами городских округов кредитов от кредитных организаций в валюте Российской Федерации</t>
  </si>
  <si>
    <t>2019 год</t>
  </si>
  <si>
    <t xml:space="preserve">     Приложение 9</t>
  </si>
  <si>
    <t>"Об утверждении бюджета Беловского городского округа на 2018 год и на плановый период 2019-2020 годов"</t>
  </si>
  <si>
    <t xml:space="preserve">от  21.12.17 №                       </t>
  </si>
  <si>
    <t>на 2018 год и на плановый период 2019-2020 годов</t>
  </si>
  <si>
    <t>2020 год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</si>
  <si>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 ( бюджетные кредиты, предоставленные для частичного покрытия дефицитов бюджетов)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</si>
  <si>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Федерации( бюджетные кредиты, предоставленные для частичного покрытия дефицитов бюджетов)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</si>
</sst>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6" fillId="0" borderId="0" xfId="0" applyNumberFormat="1" applyFont="1" applyAlignment="1" quotePrefix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 quotePrefix="1">
      <alignment horizontal="left" vertical="top" wrapText="1"/>
    </xf>
    <xf numFmtId="49" fontId="1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49" fontId="3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49" fontId="1" fillId="0" borderId="0" xfId="0" applyNumberFormat="1" applyFont="1" applyAlignment="1" quotePrefix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 quotePrefix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27" fillId="0" borderId="11" xfId="0" applyNumberFormat="1" applyFont="1" applyBorder="1" applyAlignment="1">
      <alignment horizontal="left" vertical="top" wrapText="1"/>
    </xf>
    <xf numFmtId="0" fontId="26" fillId="0" borderId="12" xfId="0" applyFont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172" fontId="27" fillId="0" borderId="11" xfId="0" applyNumberFormat="1" applyFont="1" applyFill="1" applyBorder="1" applyAlignment="1">
      <alignment horizontal="center" vertical="center"/>
    </xf>
    <xf numFmtId="172" fontId="27" fillId="0" borderId="13" xfId="0" applyNumberFormat="1" applyFont="1" applyFill="1" applyBorder="1" applyAlignment="1">
      <alignment horizontal="center" vertical="center"/>
    </xf>
    <xf numFmtId="0" fontId="27" fillId="0" borderId="11" xfId="0" applyNumberFormat="1" applyFont="1" applyBorder="1" applyAlignment="1">
      <alignment vertical="top" wrapText="1"/>
    </xf>
    <xf numFmtId="0" fontId="26" fillId="0" borderId="12" xfId="0" applyFont="1" applyBorder="1" applyAlignment="1">
      <alignment wrapText="1"/>
    </xf>
    <xf numFmtId="0" fontId="27" fillId="0" borderId="13" xfId="0" applyFont="1" applyFill="1" applyBorder="1" applyAlignment="1">
      <alignment horizontal="center" vertical="center" wrapText="1"/>
    </xf>
    <xf numFmtId="172" fontId="27" fillId="0" borderId="11" xfId="0" applyNumberFormat="1" applyFont="1" applyFill="1" applyBorder="1" applyAlignment="1">
      <alignment horizontal="center" vertical="center" wrapText="1"/>
    </xf>
    <xf numFmtId="172" fontId="27" fillId="0" borderId="13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vertical="top" wrapText="1"/>
    </xf>
    <xf numFmtId="0" fontId="25" fillId="0" borderId="13" xfId="0" applyFont="1" applyFill="1" applyBorder="1" applyAlignment="1">
      <alignment horizontal="center" vertical="center" wrapText="1"/>
    </xf>
    <xf numFmtId="172" fontId="25" fillId="0" borderId="11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vertical="top" wrapText="1"/>
    </xf>
    <xf numFmtId="0" fontId="26" fillId="0" borderId="12" xfId="0" applyFont="1" applyBorder="1" applyAlignment="1">
      <alignment vertical="top"/>
    </xf>
    <xf numFmtId="172" fontId="25" fillId="0" borderId="13" xfId="0" applyNumberFormat="1" applyFont="1" applyFill="1" applyBorder="1" applyAlignment="1">
      <alignment horizontal="center" vertical="top"/>
    </xf>
    <xf numFmtId="172" fontId="2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quotePrefix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5" fillId="0" borderId="13" xfId="0" applyFont="1" applyBorder="1" applyAlignment="1" quotePrefix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9" fillId="0" borderId="0" xfId="0" applyNumberFormat="1" applyFont="1" applyBorder="1" applyAlignment="1">
      <alignment vertical="top" wrapText="1"/>
    </xf>
    <xf numFmtId="0" fontId="29" fillId="0" borderId="0" xfId="0" applyFont="1" applyBorder="1" applyAlignment="1">
      <alignment horizontal="left" vertical="center" indent="1"/>
    </xf>
    <xf numFmtId="0" fontId="29" fillId="0" borderId="13" xfId="0" applyFont="1" applyBorder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72" fontId="25" fillId="0" borderId="13" xfId="0" applyNumberFormat="1" applyFont="1" applyBorder="1" applyAlignment="1">
      <alignment vertical="center"/>
    </xf>
    <xf numFmtId="172" fontId="25" fillId="0" borderId="11" xfId="0" applyNumberFormat="1" applyFont="1" applyFill="1" applyBorder="1" applyAlignment="1">
      <alignment horizontal="center" vertical="center"/>
    </xf>
    <xf numFmtId="172" fontId="25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Layout" workbookViewId="0" topLeftCell="C2">
      <selection activeCell="F25" sqref="F25"/>
    </sheetView>
  </sheetViews>
  <sheetFormatPr defaultColWidth="9.00390625" defaultRowHeight="12.75"/>
  <cols>
    <col min="1" max="2" width="0" style="8" hidden="1" customWidth="1"/>
    <col min="3" max="3" width="74.625" style="8" customWidth="1"/>
    <col min="4" max="4" width="5.875" style="9" customWidth="1"/>
    <col min="5" max="5" width="16.25390625" style="9" hidden="1" customWidth="1"/>
    <col min="6" max="6" width="16.25390625" style="9" customWidth="1"/>
    <col min="7" max="7" width="14.00390625" style="9" customWidth="1"/>
    <col min="8" max="8" width="16.00390625" style="9" customWidth="1"/>
    <col min="9" max="16384" width="9.125" style="9" customWidth="1"/>
  </cols>
  <sheetData>
    <row r="1" spans="1:6" s="3" customFormat="1" ht="112.5" hidden="1">
      <c r="A1" s="1" t="s">
        <v>10</v>
      </c>
      <c r="B1" s="1" t="s">
        <v>11</v>
      </c>
      <c r="C1" s="1" t="s">
        <v>2</v>
      </c>
      <c r="D1" s="2" t="s">
        <v>4</v>
      </c>
      <c r="E1" s="2" t="s">
        <v>12</v>
      </c>
      <c r="F1" s="2" t="s">
        <v>13</v>
      </c>
    </row>
    <row r="2" spans="1:6" s="3" customFormat="1" ht="1.5" customHeight="1">
      <c r="A2" s="1"/>
      <c r="B2" s="1"/>
      <c r="C2" s="1"/>
      <c r="D2" s="17" t="s">
        <v>21</v>
      </c>
      <c r="E2" s="18"/>
      <c r="F2" s="18"/>
    </row>
    <row r="3" spans="1:6" s="3" customFormat="1" ht="18.75" hidden="1">
      <c r="A3" s="1"/>
      <c r="B3" s="1"/>
      <c r="C3" s="16" t="s">
        <v>17</v>
      </c>
      <c r="D3" s="16"/>
      <c r="E3" s="16"/>
      <c r="F3" s="16"/>
    </row>
    <row r="4" spans="1:6" s="3" customFormat="1" ht="18.75" hidden="1">
      <c r="A4" s="1"/>
      <c r="B4" s="1"/>
      <c r="C4" s="16" t="s">
        <v>18</v>
      </c>
      <c r="D4" s="16"/>
      <c r="E4" s="16"/>
      <c r="F4" s="16"/>
    </row>
    <row r="5" spans="1:6" s="3" customFormat="1" ht="18.75" hidden="1">
      <c r="A5" s="1"/>
      <c r="B5" s="1"/>
      <c r="C5" s="16" t="s">
        <v>19</v>
      </c>
      <c r="D5" s="19"/>
      <c r="E5" s="19"/>
      <c r="F5" s="19"/>
    </row>
    <row r="6" spans="1:6" s="3" customFormat="1" ht="18.75" hidden="1">
      <c r="A6" s="1"/>
      <c r="B6" s="1"/>
      <c r="C6" s="16" t="s">
        <v>20</v>
      </c>
      <c r="D6" s="16"/>
      <c r="E6" s="16"/>
      <c r="F6" s="16"/>
    </row>
    <row r="7" spans="1:6" s="3" customFormat="1" ht="18.75" hidden="1">
      <c r="A7" s="1"/>
      <c r="B7" s="1"/>
      <c r="C7" s="13"/>
      <c r="D7" s="23" t="s">
        <v>22</v>
      </c>
      <c r="E7" s="23"/>
      <c r="F7" s="23"/>
    </row>
    <row r="8" spans="1:8" s="3" customFormat="1" ht="18.75" customHeight="1">
      <c r="A8" s="1"/>
      <c r="B8" s="1"/>
      <c r="C8" s="14"/>
      <c r="D8" s="27" t="s">
        <v>27</v>
      </c>
      <c r="E8" s="28"/>
      <c r="F8" s="28"/>
      <c r="G8" s="29"/>
      <c r="H8" s="29"/>
    </row>
    <row r="9" spans="1:8" s="3" customFormat="1" ht="39" customHeight="1">
      <c r="A9" s="1"/>
      <c r="B9" s="1"/>
      <c r="C9" s="15"/>
      <c r="D9" s="17" t="s">
        <v>23</v>
      </c>
      <c r="E9" s="30"/>
      <c r="F9" s="30"/>
      <c r="G9" s="26"/>
      <c r="H9" s="26"/>
    </row>
    <row r="10" spans="1:8" s="3" customFormat="1" ht="54.75" customHeight="1">
      <c r="A10" s="1"/>
      <c r="B10" s="1"/>
      <c r="C10" s="15"/>
      <c r="D10" s="17" t="s">
        <v>28</v>
      </c>
      <c r="E10" s="30"/>
      <c r="F10" s="30"/>
      <c r="G10" s="26"/>
      <c r="H10" s="26"/>
    </row>
    <row r="11" spans="1:6" s="3" customFormat="1" ht="8.25" customHeight="1" hidden="1">
      <c r="A11" s="1"/>
      <c r="B11" s="1"/>
      <c r="C11" s="22"/>
      <c r="D11" s="22"/>
      <c r="E11" s="22"/>
      <c r="F11" s="22"/>
    </row>
    <row r="12" spans="1:8" s="3" customFormat="1" ht="17.25" customHeight="1">
      <c r="A12" s="1"/>
      <c r="B12" s="1"/>
      <c r="C12" s="15"/>
      <c r="D12" s="31" t="s">
        <v>29</v>
      </c>
      <c r="E12" s="31"/>
      <c r="F12" s="31"/>
      <c r="G12" s="26"/>
      <c r="H12" s="26"/>
    </row>
    <row r="13" spans="1:6" s="3" customFormat="1" ht="21.75" customHeight="1">
      <c r="A13" s="1"/>
      <c r="B13" s="1"/>
      <c r="C13" s="10"/>
      <c r="D13" s="11"/>
      <c r="E13" s="12"/>
      <c r="F13" s="12"/>
    </row>
    <row r="14" spans="1:8" s="3" customFormat="1" ht="18.75">
      <c r="A14" s="1"/>
      <c r="B14" s="1"/>
      <c r="C14" s="24" t="s">
        <v>14</v>
      </c>
      <c r="D14" s="25"/>
      <c r="E14" s="25"/>
      <c r="F14" s="25"/>
      <c r="G14" s="26"/>
      <c r="H14" s="26"/>
    </row>
    <row r="15" spans="1:8" s="3" customFormat="1" ht="18.75">
      <c r="A15" s="1"/>
      <c r="B15" s="1"/>
      <c r="C15" s="24" t="s">
        <v>30</v>
      </c>
      <c r="D15" s="25"/>
      <c r="E15" s="25"/>
      <c r="F15" s="25"/>
      <c r="G15" s="26"/>
      <c r="H15" s="26"/>
    </row>
    <row r="16" spans="1:6" s="3" customFormat="1" ht="7.5" customHeight="1">
      <c r="A16" s="1"/>
      <c r="B16" s="1"/>
      <c r="C16" s="1"/>
      <c r="D16" s="2"/>
      <c r="E16" s="2"/>
      <c r="F16" s="2"/>
    </row>
    <row r="17" spans="1:8" s="3" customFormat="1" ht="18.75">
      <c r="A17" s="1"/>
      <c r="B17" s="1"/>
      <c r="C17" s="1"/>
      <c r="D17" s="2"/>
      <c r="E17" s="20"/>
      <c r="F17" s="21"/>
      <c r="G17" s="20" t="s">
        <v>7</v>
      </c>
      <c r="H17" s="21"/>
    </row>
    <row r="18" spans="1:8" s="5" customFormat="1" ht="19.5" customHeight="1">
      <c r="A18" s="4" t="s">
        <v>0</v>
      </c>
      <c r="B18" s="4" t="s">
        <v>1</v>
      </c>
      <c r="C18" s="51" t="s">
        <v>3</v>
      </c>
      <c r="D18" s="52"/>
      <c r="E18" s="53"/>
      <c r="F18" s="54" t="s">
        <v>24</v>
      </c>
      <c r="G18" s="54" t="s">
        <v>26</v>
      </c>
      <c r="H18" s="55" t="s">
        <v>31</v>
      </c>
    </row>
    <row r="19" spans="1:8" s="7" customFormat="1" ht="31.5" hidden="1">
      <c r="A19" s="6" t="s">
        <v>8</v>
      </c>
      <c r="B19" s="6" t="s">
        <v>9</v>
      </c>
      <c r="C19" s="56" t="s">
        <v>9</v>
      </c>
      <c r="D19" s="57"/>
      <c r="E19" s="57"/>
      <c r="F19" s="57"/>
      <c r="G19" s="58"/>
      <c r="H19" s="58"/>
    </row>
    <row r="20" spans="1:8" s="7" customFormat="1" ht="42" customHeight="1">
      <c r="A20" s="6"/>
      <c r="B20" s="6"/>
      <c r="C20" s="32" t="s">
        <v>9</v>
      </c>
      <c r="D20" s="33"/>
      <c r="E20" s="34"/>
      <c r="F20" s="35">
        <f>F21+F24</f>
        <v>76001.4</v>
      </c>
      <c r="G20" s="35">
        <f>G21+G24</f>
        <v>50395.00000000001</v>
      </c>
      <c r="H20" s="36">
        <f>H21+H24</f>
        <v>49226</v>
      </c>
    </row>
    <row r="21" spans="1:8" s="7" customFormat="1" ht="28.5" customHeight="1">
      <c r="A21" s="6" t="s">
        <v>5</v>
      </c>
      <c r="B21" s="6" t="s">
        <v>6</v>
      </c>
      <c r="C21" s="37" t="s">
        <v>6</v>
      </c>
      <c r="D21" s="38"/>
      <c r="E21" s="39"/>
      <c r="F21" s="40">
        <f>F22-F23</f>
        <v>76457.4</v>
      </c>
      <c r="G21" s="40">
        <f>G22-G23</f>
        <v>60800.600000000006</v>
      </c>
      <c r="H21" s="41">
        <f>H22-H23</f>
        <v>119226</v>
      </c>
    </row>
    <row r="22" spans="3:8" ht="34.5" customHeight="1">
      <c r="C22" s="42" t="s">
        <v>15</v>
      </c>
      <c r="D22" s="38"/>
      <c r="E22" s="43">
        <v>59212</v>
      </c>
      <c r="F22" s="44">
        <v>106457.4</v>
      </c>
      <c r="G22" s="45">
        <v>110800.6</v>
      </c>
      <c r="H22" s="45">
        <v>149226</v>
      </c>
    </row>
    <row r="23" spans="3:8" ht="40.5" customHeight="1">
      <c r="C23" s="42" t="s">
        <v>25</v>
      </c>
      <c r="D23" s="38"/>
      <c r="E23" s="43"/>
      <c r="F23" s="44">
        <v>30000</v>
      </c>
      <c r="G23" s="46">
        <v>50000</v>
      </c>
      <c r="H23" s="45">
        <v>30000</v>
      </c>
    </row>
    <row r="24" spans="3:8" ht="39.75" customHeight="1">
      <c r="C24" s="32" t="s">
        <v>16</v>
      </c>
      <c r="D24" s="38"/>
      <c r="E24" s="41">
        <f>E25-E26</f>
        <v>0</v>
      </c>
      <c r="F24" s="40">
        <f>F25-F26</f>
        <v>-456</v>
      </c>
      <c r="G24" s="40">
        <f>G25-G26</f>
        <v>-10405.6</v>
      </c>
      <c r="H24" s="41">
        <f>H25-H26</f>
        <v>-70000</v>
      </c>
    </row>
    <row r="25" spans="3:8" ht="69" customHeight="1">
      <c r="C25" s="47" t="s">
        <v>32</v>
      </c>
      <c r="D25" s="48"/>
      <c r="E25" s="49">
        <f>E26</f>
        <v>398158.6</v>
      </c>
      <c r="F25" s="62">
        <v>0</v>
      </c>
      <c r="G25" s="61">
        <v>0</v>
      </c>
      <c r="H25" s="61">
        <v>0</v>
      </c>
    </row>
    <row r="26" spans="3:8" ht="70.5" customHeight="1">
      <c r="C26" s="42" t="s">
        <v>33</v>
      </c>
      <c r="D26" s="38"/>
      <c r="E26" s="50">
        <f>58158.6+340000</f>
        <v>398158.6</v>
      </c>
      <c r="F26" s="44">
        <v>456</v>
      </c>
      <c r="G26" s="63">
        <f>10000+405.6</f>
        <v>10405.6</v>
      </c>
      <c r="H26" s="63">
        <f>70000</f>
        <v>70000</v>
      </c>
    </row>
    <row r="27" spans="3:8" ht="18.75">
      <c r="C27" s="59"/>
      <c r="D27" s="60"/>
      <c r="E27" s="60"/>
      <c r="F27" s="60"/>
      <c r="G27" s="60"/>
      <c r="H27" s="60"/>
    </row>
    <row r="28" spans="3:8" ht="18.75">
      <c r="C28" s="59"/>
      <c r="D28" s="60"/>
      <c r="E28" s="60"/>
      <c r="F28" s="60"/>
      <c r="G28" s="60"/>
      <c r="H28" s="60"/>
    </row>
  </sheetData>
  <sheetProtection formatColumns="0"/>
  <mergeCells count="23">
    <mergeCell ref="C24:D24"/>
    <mergeCell ref="C25:D25"/>
    <mergeCell ref="C26:D26"/>
    <mergeCell ref="C18:D18"/>
    <mergeCell ref="C20:D20"/>
    <mergeCell ref="C21:D21"/>
    <mergeCell ref="C22:D22"/>
    <mergeCell ref="D8:H8"/>
    <mergeCell ref="D9:H9"/>
    <mergeCell ref="D10:H10"/>
    <mergeCell ref="D12:H12"/>
    <mergeCell ref="C14:H14"/>
    <mergeCell ref="C23:D23"/>
    <mergeCell ref="C3:F3"/>
    <mergeCell ref="D2:F2"/>
    <mergeCell ref="C4:F4"/>
    <mergeCell ref="C5:F5"/>
    <mergeCell ref="C6:F6"/>
    <mergeCell ref="E17:F17"/>
    <mergeCell ref="C11:F11"/>
    <mergeCell ref="D7:F7"/>
    <mergeCell ref="C15:H15"/>
    <mergeCell ref="G17:H17"/>
  </mergeCells>
  <printOptions/>
  <pageMargins left="0.7086614173228347" right="0.3937007874015748" top="0.11811023622047245" bottom="0.1968503937007874" header="0" footer="0"/>
  <pageSetup firstPageNumber="405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2:I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2017-12-14T06:34:20Z</cp:lastPrinted>
  <dcterms:created xsi:type="dcterms:W3CDTF">2007-11-09T03:43:22Z</dcterms:created>
  <dcterms:modified xsi:type="dcterms:W3CDTF">2017-12-14T06:37:07Z</dcterms:modified>
  <cp:category/>
  <cp:version/>
  <cp:contentType/>
  <cp:contentStatus/>
</cp:coreProperties>
</file>