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<sst xmlns="http://schemas.openxmlformats.org/spreadsheetml/2006/main" count="91" uniqueCount="88">
  <si>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</si>
  <si>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</si>
  <si>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</si>
  <si>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</si>
  <si>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</si>
  <si>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</si>
  <si>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</si>
  <si>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</si>
  <si>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</si>
  <si>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</si>
  <si>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</si>
  <si>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</si>
  <si>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</si>
  <si>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</si>
  <si>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</si>
  <si>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</si>
  <si>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</si>
  <si>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</si>
  <si>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</si>
  <si>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</si>
  <si>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</si>
  <si>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</si>
  <si>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</si>
  <si>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</si>
  <si>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</si>
  <si>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</si>
  <si>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</si>
  <si>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</si>
  <si>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</si>
  <si>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</si>
  <si>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</si>
  <si>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</si>
  <si>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</si>
  <si>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</si>
  <si>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</si>
  <si>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</si>
  <si>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</si>
  <si>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</si>
  <si>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</si>
  <si>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</si>
  <si>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</si>
  <si>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</si>
  <si>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</si>
  <si>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</si>
  <si>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</si>
  <si>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</si>
  <si>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</si>
  <si>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</si>
  <si>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</si>
  <si>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</si>
  <si>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</si>
  <si>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2017 год</t>
  </si>
  <si>
    <t>2018 год</t>
  </si>
  <si>
    <t>2019 год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</si>
  <si>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</si>
  <si>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</si>
  <si>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</si>
  <si>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</si>
  <si>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2017 год и на плановый период 2018-2019 годов </t>
  </si>
  <si>
    <t>"Об утверждении бюджета Беловского                                                                                городского округа на 2017 год и на плановый период 2018-2019 годов"</t>
  </si>
  <si>
    <t xml:space="preserve">                                                                                       Приложение 7</t>
  </si>
  <si>
    <t xml:space="preserve">                                                          </t>
  </si>
  <si>
    <t>000 01 03 00 00 00 0000 000</t>
  </si>
  <si>
    <t xml:space="preserve">от 22.12.16 № 49/281-н      </t>
  </si>
  <si>
    <t xml:space="preserve">городского округа на 2017 год и на плановый период 2018 и 2019 годов" </t>
  </si>
  <si>
    <t>Приложение 7</t>
  </si>
  <si>
    <t>000 01 03 01 00 00 0000 700</t>
  </si>
  <si>
    <t>000 01 03  01 00  04 0000 710</t>
  </si>
  <si>
    <t>000 01 03  01 00  04 0001 710</t>
  </si>
  <si>
    <t>000 01 03  01 00  04 0002 710</t>
  </si>
  <si>
    <t>000 01 03 01 00 00 0000 800</t>
  </si>
  <si>
    <t>000 01 03 01 00 04 0000 810</t>
  </si>
  <si>
    <t>000 01 03  01 00  04 0001 810</t>
  </si>
  <si>
    <t>000 01 03  01 00  04 0002 810</t>
  </si>
  <si>
    <t>000 01 03  01 00  04 0003 710</t>
  </si>
  <si>
    <t>000 01 03  01 00  04 0003 810</t>
  </si>
  <si>
    <t xml:space="preserve">Получение кредитов от других бюджетов бюджетной системы Россиийской Федерации бюджетами городских округов в валюте Россиийской Федерации </t>
  </si>
  <si>
    <t>Получение  кредитов от других бюджетов бюджетной системы Россиийской Федерации бюджетами городских округов в валюте Россиийской Федерации (на покрытие временного кассового разрыва, возникающего при исполнении бюджета)</t>
  </si>
  <si>
    <t>Получение  кредитов от других бюджетов бюджетной системы Россиийской Федерации бюджетами городских округов в валюте Россиийской Федерации (на пополнение остатков средств на счетах бюджета)</t>
  </si>
  <si>
    <t>Получение кредитов от других бюджетов бюджетной системы Россиийской Федерации бюджетами городских округов в валюте Россиийской Федерации (на частичное покрытие дефицита бюджета)</t>
  </si>
  <si>
    <t>Погашение бюджетами городских округов  кредитов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</si>
  <si>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Россиийской Федерации в валюте Россиийской Федерации ( на покрытие временного кассового разрыва, возникающего при исполнении бюджета)</t>
  </si>
  <si>
    <t>Погашение бюджетами городских округов кредитов от других бюджетов бюджетной системы Россиийской Федерации в валюте Россиийской Федерации (на пополнение остатков средств на счетах бюджета)</t>
  </si>
  <si>
    <t>Погашение бюджетами городских округов кредитов от других бюджетов бюджетной системы Россиийской Федерации в валюте Россиийской Федерации (на частичное покрытие дефицита бюджета)</t>
  </si>
  <si>
    <t>Получение бюджетных кредитов от других бюджетов бюджетной системы Российской Федерации</t>
  </si>
  <si>
    <t>к решению Совета народных депутатов  БГО  от 26.10.2017 № 59/325-н</t>
  </si>
  <si>
    <t>"О внесении изменений и дополнений в решение от 22.12.16  № 49/281-н                        "Об утверждении бюджета Беловского</t>
  </si>
  <si>
    <t>Приложение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</si>
</sst>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B9">
      <selection activeCell="D11" sqref="D11:F11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7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1"/>
      <c r="C2" s="50" t="s">
        <v>48</v>
      </c>
      <c r="D2" s="50"/>
      <c r="E2" s="50"/>
      <c r="F2" s="50"/>
    </row>
    <row r="3" spans="1:6" s="4" customFormat="1" ht="19.5" customHeight="1" hidden="1">
      <c r="A3" s="15"/>
      <c r="B3" s="31"/>
      <c r="C3" s="48" t="s">
        <v>45</v>
      </c>
      <c r="D3" s="48"/>
      <c r="E3" s="48"/>
      <c r="F3" s="48"/>
    </row>
    <row r="4" spans="1:6" s="4" customFormat="1" ht="18.75" hidden="1">
      <c r="A4" s="15"/>
      <c r="B4" s="31"/>
      <c r="C4" s="49" t="s">
        <v>46</v>
      </c>
      <c r="D4" s="49"/>
      <c r="E4" s="49"/>
      <c r="F4" s="49"/>
    </row>
    <row r="5" spans="1:6" s="4" customFormat="1" ht="20.25" customHeight="1" hidden="1">
      <c r="A5" s="15"/>
      <c r="B5" s="31"/>
      <c r="C5" s="34"/>
      <c r="D5" s="49" t="s">
        <v>47</v>
      </c>
      <c r="E5" s="49"/>
      <c r="F5" s="49"/>
    </row>
    <row r="6" spans="1:6" s="4" customFormat="1" ht="21" customHeight="1" hidden="1">
      <c r="A6" s="15"/>
      <c r="B6" s="31"/>
      <c r="C6" s="51" t="s">
        <v>41</v>
      </c>
      <c r="D6" s="51"/>
      <c r="E6" s="51"/>
      <c r="F6" s="51"/>
    </row>
    <row r="7" spans="1:6" s="4" customFormat="1" ht="24" customHeight="1" hidden="1">
      <c r="A7" s="15"/>
      <c r="B7" s="31"/>
      <c r="C7" s="48" t="s">
        <v>44</v>
      </c>
      <c r="D7" s="48"/>
      <c r="E7" s="48"/>
      <c r="F7" s="48"/>
    </row>
    <row r="8" spans="1:6" s="4" customFormat="1" ht="18.75" customHeight="1" hidden="1">
      <c r="A8" s="15"/>
      <c r="B8" s="31"/>
      <c r="C8" s="2"/>
      <c r="D8" s="47" t="s">
        <v>49</v>
      </c>
      <c r="E8" s="47"/>
      <c r="F8" s="47"/>
    </row>
    <row r="9" spans="1:6" s="4" customFormat="1" ht="18.75" customHeight="1">
      <c r="A9" s="15"/>
      <c r="B9" s="31"/>
      <c r="C9" s="2"/>
      <c r="D9" s="42"/>
      <c r="E9" s="42"/>
      <c r="F9" s="42"/>
    </row>
    <row r="10" spans="1:6" s="4" customFormat="1" ht="18.75" customHeight="1">
      <c r="A10" s="15"/>
      <c r="C10" s="45"/>
      <c r="D10" s="61" t="s">
        <v>87</v>
      </c>
      <c r="E10" s="62"/>
      <c r="F10" s="62"/>
    </row>
    <row r="11" spans="1:6" s="4" customFormat="1" ht="38.25" customHeight="1">
      <c r="A11" s="15"/>
      <c r="B11" s="44"/>
      <c r="C11" s="44"/>
      <c r="D11" s="60" t="s">
        <v>85</v>
      </c>
      <c r="E11" s="60"/>
      <c r="F11" s="60"/>
    </row>
    <row r="12" spans="1:6" s="4" customFormat="1" ht="57.75" customHeight="1">
      <c r="A12" s="15"/>
      <c r="B12" s="44" t="s">
        <v>61</v>
      </c>
      <c r="C12" s="44"/>
      <c r="D12" s="60" t="s">
        <v>86</v>
      </c>
      <c r="E12" s="60"/>
      <c r="F12" s="60"/>
    </row>
    <row r="13" spans="1:6" s="4" customFormat="1" ht="38.25" customHeight="1">
      <c r="A13" s="15"/>
      <c r="B13" s="44"/>
      <c r="C13" s="44"/>
      <c r="D13" s="60" t="s">
        <v>64</v>
      </c>
      <c r="E13" s="60"/>
      <c r="F13" s="60"/>
    </row>
    <row r="14" spans="1:6" s="4" customFormat="1" ht="9" customHeight="1">
      <c r="A14" s="15"/>
      <c r="B14" s="31"/>
      <c r="C14" s="2"/>
      <c r="D14" s="42"/>
      <c r="E14" s="42"/>
      <c r="F14" s="42"/>
    </row>
    <row r="15" spans="1:6" s="4" customFormat="1" ht="20.25" customHeight="1">
      <c r="A15" s="1"/>
      <c r="B15" s="29"/>
      <c r="C15" s="46" t="s">
        <v>60</v>
      </c>
      <c r="D15" s="61" t="s">
        <v>65</v>
      </c>
      <c r="E15" s="62"/>
      <c r="F15" s="62"/>
    </row>
    <row r="16" spans="1:6" s="4" customFormat="1" ht="39" customHeight="1">
      <c r="A16" s="1"/>
      <c r="B16" s="25"/>
      <c r="C16" s="39"/>
      <c r="D16" s="47" t="s">
        <v>50</v>
      </c>
      <c r="E16" s="54"/>
      <c r="F16" s="54"/>
    </row>
    <row r="17" spans="1:6" s="4" customFormat="1" ht="58.5" customHeight="1">
      <c r="A17" s="1"/>
      <c r="B17" s="9"/>
      <c r="C17" s="41"/>
      <c r="D17" s="55" t="s">
        <v>59</v>
      </c>
      <c r="E17" s="56"/>
      <c r="F17" s="56"/>
    </row>
    <row r="18" spans="1:6" s="4" customFormat="1" ht="1.5" customHeight="1" hidden="1">
      <c r="A18" s="1"/>
      <c r="B18" s="9"/>
      <c r="C18" s="51"/>
      <c r="D18" s="51"/>
      <c r="E18" s="51"/>
      <c r="F18" s="51"/>
    </row>
    <row r="19" spans="1:6" s="4" customFormat="1" ht="28.5" customHeight="1">
      <c r="A19" s="1"/>
      <c r="B19" s="9"/>
      <c r="C19" s="39"/>
      <c r="D19" s="47" t="s">
        <v>63</v>
      </c>
      <c r="E19" s="47"/>
      <c r="F19" s="47"/>
    </row>
    <row r="20" spans="1:6" s="4" customFormat="1" ht="56.25" customHeight="1">
      <c r="A20" s="1"/>
      <c r="B20" s="52" t="s">
        <v>58</v>
      </c>
      <c r="C20" s="53"/>
      <c r="D20" s="53"/>
      <c r="E20" s="53"/>
      <c r="F20" s="53"/>
    </row>
    <row r="21" spans="1:6" s="4" customFormat="1" ht="15.75" customHeight="1">
      <c r="A21" s="1"/>
      <c r="B21" s="18"/>
      <c r="C21" s="19"/>
      <c r="D21" s="19"/>
      <c r="E21" s="59" t="s">
        <v>7</v>
      </c>
      <c r="F21" s="59"/>
    </row>
    <row r="22" spans="1:8" s="4" customFormat="1" ht="18.75">
      <c r="A22" s="1"/>
      <c r="B22" s="21" t="s">
        <v>3</v>
      </c>
      <c r="C22" s="26" t="s">
        <v>6</v>
      </c>
      <c r="D22" s="27" t="s">
        <v>51</v>
      </c>
      <c r="E22" s="27" t="s">
        <v>52</v>
      </c>
      <c r="F22" s="27" t="s">
        <v>53</v>
      </c>
      <c r="G22" s="37"/>
      <c r="H22" s="37"/>
    </row>
    <row r="23" spans="1:8" s="17" customFormat="1" ht="57" customHeight="1" hidden="1">
      <c r="A23" s="16" t="s">
        <v>12</v>
      </c>
      <c r="B23" s="21" t="s">
        <v>14</v>
      </c>
      <c r="C23" s="22" t="s">
        <v>13</v>
      </c>
      <c r="D23" s="23">
        <v>5529252.6</v>
      </c>
      <c r="E23" s="23"/>
      <c r="F23" s="23"/>
      <c r="G23" s="38"/>
      <c r="H23" s="38"/>
    </row>
    <row r="24" spans="1:8" s="17" customFormat="1" ht="57" customHeight="1">
      <c r="A24" s="16"/>
      <c r="B24" s="21" t="s">
        <v>14</v>
      </c>
      <c r="C24" s="22" t="s">
        <v>13</v>
      </c>
      <c r="D24" s="32">
        <f>D25+D30</f>
        <v>106991</v>
      </c>
      <c r="E24" s="32">
        <f>E25+E30</f>
        <v>54266</v>
      </c>
      <c r="F24" s="32">
        <f>F25+F30</f>
        <v>28671</v>
      </c>
      <c r="G24" s="38"/>
      <c r="H24" s="38"/>
    </row>
    <row r="25" spans="1:8" s="17" customFormat="1" ht="31.5" customHeight="1">
      <c r="A25" s="16" t="s">
        <v>15</v>
      </c>
      <c r="B25" s="21" t="s">
        <v>17</v>
      </c>
      <c r="C25" s="22" t="s">
        <v>16</v>
      </c>
      <c r="D25" s="32">
        <f>D26-D28</f>
        <v>81991</v>
      </c>
      <c r="E25" s="32">
        <f>E26-E28</f>
        <v>148020.9</v>
      </c>
      <c r="F25" s="32">
        <f>F26-F28</f>
        <v>28671</v>
      </c>
      <c r="G25" s="38"/>
      <c r="H25" s="38"/>
    </row>
    <row r="26" spans="1:8" s="4" customFormat="1" ht="46.5" customHeight="1">
      <c r="A26" s="15" t="s">
        <v>18</v>
      </c>
      <c r="B26" s="20" t="s">
        <v>20</v>
      </c>
      <c r="C26" s="24" t="s">
        <v>19</v>
      </c>
      <c r="D26" s="36">
        <f>D27</f>
        <v>151991</v>
      </c>
      <c r="E26" s="36">
        <f>E27</f>
        <v>168020.9</v>
      </c>
      <c r="F26" s="36">
        <f>F27</f>
        <v>58671</v>
      </c>
      <c r="G26" s="37"/>
      <c r="H26" s="37"/>
    </row>
    <row r="27" spans="1:8" s="4" customFormat="1" ht="45.75" customHeight="1">
      <c r="A27" s="15" t="s">
        <v>21</v>
      </c>
      <c r="B27" s="20" t="s">
        <v>33</v>
      </c>
      <c r="C27" s="24" t="s">
        <v>40</v>
      </c>
      <c r="D27" s="43">
        <v>151991</v>
      </c>
      <c r="E27" s="28">
        <f>E28+28672.1+15795+93754.9+9798.9</f>
        <v>168020.9</v>
      </c>
      <c r="F27" s="28">
        <f>28671+30000</f>
        <v>58671</v>
      </c>
      <c r="G27" s="37"/>
      <c r="H27" s="37"/>
    </row>
    <row r="28" spans="1:8" s="4" customFormat="1" ht="43.5" customHeight="1">
      <c r="A28" s="15"/>
      <c r="B28" s="20" t="s">
        <v>54</v>
      </c>
      <c r="C28" s="24" t="s">
        <v>56</v>
      </c>
      <c r="D28" s="36">
        <f>D29</f>
        <v>70000</v>
      </c>
      <c r="E28" s="28">
        <f>E29</f>
        <v>20000</v>
      </c>
      <c r="F28" s="28">
        <f>F29</f>
        <v>30000</v>
      </c>
      <c r="G28" s="37"/>
      <c r="H28" s="37"/>
    </row>
    <row r="29" spans="1:8" s="4" customFormat="1" ht="48.75" customHeight="1">
      <c r="A29" s="15"/>
      <c r="B29" s="20" t="s">
        <v>55</v>
      </c>
      <c r="C29" s="24" t="s">
        <v>57</v>
      </c>
      <c r="D29" s="36">
        <f>20000+50000</f>
        <v>70000</v>
      </c>
      <c r="E29" s="28">
        <v>20000</v>
      </c>
      <c r="F29" s="28">
        <v>30000</v>
      </c>
      <c r="G29" s="37"/>
      <c r="H29" s="37"/>
    </row>
    <row r="30" spans="1:8" s="4" customFormat="1" ht="33.75" customHeight="1">
      <c r="A30" s="15"/>
      <c r="B30" s="33" t="s">
        <v>62</v>
      </c>
      <c r="C30" s="30" t="s">
        <v>43</v>
      </c>
      <c r="D30" s="35">
        <f>D31-D36</f>
        <v>25000</v>
      </c>
      <c r="E30" s="35">
        <f>E31+E36</f>
        <v>-93754.9</v>
      </c>
      <c r="F30" s="32">
        <v>0</v>
      </c>
      <c r="G30" s="37"/>
      <c r="H30" s="37"/>
    </row>
    <row r="31" spans="1:8" s="4" customFormat="1" ht="49.5" customHeight="1">
      <c r="A31" s="15"/>
      <c r="B31" s="20" t="s">
        <v>66</v>
      </c>
      <c r="C31" s="24" t="s">
        <v>84</v>
      </c>
      <c r="D31" s="40">
        <f>D32</f>
        <v>25000</v>
      </c>
      <c r="E31" s="40">
        <f>E32</f>
        <v>0</v>
      </c>
      <c r="F31" s="36">
        <v>0</v>
      </c>
      <c r="G31" s="37"/>
      <c r="H31" s="37"/>
    </row>
    <row r="32" spans="1:8" s="4" customFormat="1" ht="69" customHeight="1">
      <c r="A32" s="15"/>
      <c r="B32" s="20" t="s">
        <v>67</v>
      </c>
      <c r="C32" s="24" t="s">
        <v>76</v>
      </c>
      <c r="D32" s="40">
        <f>D33+D34+D35</f>
        <v>25000</v>
      </c>
      <c r="E32" s="40">
        <f>E33+E34+E35</f>
        <v>0</v>
      </c>
      <c r="F32" s="40">
        <f>F33+F34+F35</f>
        <v>0</v>
      </c>
      <c r="G32" s="37"/>
      <c r="H32" s="37"/>
    </row>
    <row r="33" spans="1:8" s="4" customFormat="1" ht="105" customHeight="1">
      <c r="A33" s="15"/>
      <c r="B33" s="20" t="s">
        <v>68</v>
      </c>
      <c r="C33" s="24" t="s">
        <v>77</v>
      </c>
      <c r="D33" s="40">
        <v>0</v>
      </c>
      <c r="E33" s="36">
        <v>0</v>
      </c>
      <c r="F33" s="36">
        <v>0</v>
      </c>
      <c r="G33" s="37"/>
      <c r="H33" s="37"/>
    </row>
    <row r="34" spans="1:8" s="4" customFormat="1" ht="85.5" customHeight="1">
      <c r="A34" s="15"/>
      <c r="B34" s="20" t="s">
        <v>69</v>
      </c>
      <c r="C34" s="24" t="s">
        <v>78</v>
      </c>
      <c r="D34" s="40">
        <v>0</v>
      </c>
      <c r="E34" s="36">
        <v>0</v>
      </c>
      <c r="F34" s="36">
        <v>0</v>
      </c>
      <c r="G34" s="37"/>
      <c r="H34" s="37"/>
    </row>
    <row r="35" spans="1:8" s="4" customFormat="1" ht="84.75" customHeight="1">
      <c r="A35" s="15"/>
      <c r="B35" s="20" t="s">
        <v>74</v>
      </c>
      <c r="C35" s="24" t="s">
        <v>79</v>
      </c>
      <c r="D35" s="40">
        <v>25000</v>
      </c>
      <c r="E35" s="36">
        <v>0</v>
      </c>
      <c r="F35" s="36">
        <v>0</v>
      </c>
      <c r="G35" s="37"/>
      <c r="H35" s="37"/>
    </row>
    <row r="36" spans="1:8" s="4" customFormat="1" ht="47.25">
      <c r="A36" s="15"/>
      <c r="B36" s="20" t="s">
        <v>70</v>
      </c>
      <c r="C36" s="24" t="s">
        <v>42</v>
      </c>
      <c r="D36" s="40">
        <f>D37</f>
        <v>0</v>
      </c>
      <c r="E36" s="40">
        <f>E37</f>
        <v>-93754.9</v>
      </c>
      <c r="F36" s="28">
        <v>0</v>
      </c>
      <c r="G36" s="37"/>
      <c r="H36" s="37"/>
    </row>
    <row r="37" spans="1:8" s="4" customFormat="1" ht="63">
      <c r="A37" s="15"/>
      <c r="B37" s="20" t="s">
        <v>71</v>
      </c>
      <c r="C37" s="24" t="s">
        <v>80</v>
      </c>
      <c r="D37" s="40">
        <f>D38+D39+D40</f>
        <v>0</v>
      </c>
      <c r="E37" s="40">
        <f>E38+E39+E40</f>
        <v>-93754.9</v>
      </c>
      <c r="F37" s="40">
        <f>F38+F39+F40</f>
        <v>0</v>
      </c>
      <c r="G37" s="37"/>
      <c r="H37" s="37"/>
    </row>
    <row r="38" spans="1:8" s="4" customFormat="1" ht="87" customHeight="1">
      <c r="A38" s="15"/>
      <c r="B38" s="20" t="s">
        <v>72</v>
      </c>
      <c r="C38" s="24" t="s">
        <v>81</v>
      </c>
      <c r="D38" s="40">
        <v>0</v>
      </c>
      <c r="E38" s="36">
        <v>-93754.9</v>
      </c>
      <c r="F38" s="36">
        <v>0</v>
      </c>
      <c r="G38" s="37"/>
      <c r="H38" s="37"/>
    </row>
    <row r="39" spans="1:8" s="4" customFormat="1" ht="86.25" customHeight="1">
      <c r="A39" s="15"/>
      <c r="B39" s="20" t="s">
        <v>73</v>
      </c>
      <c r="C39" s="24" t="s">
        <v>82</v>
      </c>
      <c r="D39" s="40">
        <v>0</v>
      </c>
      <c r="E39" s="36">
        <v>0</v>
      </c>
      <c r="F39" s="36">
        <v>0</v>
      </c>
      <c r="G39" s="37"/>
      <c r="H39" s="37"/>
    </row>
    <row r="40" spans="1:8" s="4" customFormat="1" ht="89.25" customHeight="1">
      <c r="A40" s="15"/>
      <c r="B40" s="20" t="s">
        <v>75</v>
      </c>
      <c r="C40" s="24" t="s">
        <v>83</v>
      </c>
      <c r="D40" s="40">
        <v>0</v>
      </c>
      <c r="E40" s="36">
        <v>0</v>
      </c>
      <c r="F40" s="36">
        <v>0</v>
      </c>
      <c r="G40" s="37"/>
      <c r="H40" s="37"/>
    </row>
    <row r="41" spans="1:8" s="17" customFormat="1" ht="33" customHeight="1">
      <c r="A41" s="16" t="s">
        <v>22</v>
      </c>
      <c r="B41" s="21" t="s">
        <v>24</v>
      </c>
      <c r="C41" s="22" t="s">
        <v>23</v>
      </c>
      <c r="D41" s="32">
        <f>D42-D45</f>
        <v>0</v>
      </c>
      <c r="E41" s="32">
        <v>0</v>
      </c>
      <c r="F41" s="32">
        <v>0</v>
      </c>
      <c r="G41" s="38"/>
      <c r="H41" s="38"/>
    </row>
    <row r="42" spans="1:8" s="17" customFormat="1" ht="52.5" customHeight="1" hidden="1">
      <c r="A42" s="16"/>
      <c r="B42" s="20" t="s">
        <v>26</v>
      </c>
      <c r="C42" s="24" t="s">
        <v>25</v>
      </c>
      <c r="D42" s="28"/>
      <c r="E42" s="28"/>
      <c r="F42" s="28"/>
      <c r="G42" s="38"/>
      <c r="H42" s="38"/>
    </row>
    <row r="43" spans="1:8" s="17" customFormat="1" ht="175.5" customHeight="1" hidden="1">
      <c r="A43" s="16"/>
      <c r="B43" s="20" t="s">
        <v>28</v>
      </c>
      <c r="C43" s="24" t="s">
        <v>27</v>
      </c>
      <c r="D43" s="28"/>
      <c r="E43" s="28"/>
      <c r="F43" s="28"/>
      <c r="G43" s="38"/>
      <c r="H43" s="38"/>
    </row>
    <row r="44" spans="1:8" s="17" customFormat="1" ht="141" customHeight="1" hidden="1">
      <c r="A44" s="16"/>
      <c r="B44" s="20" t="s">
        <v>34</v>
      </c>
      <c r="C44" s="24" t="s">
        <v>39</v>
      </c>
      <c r="D44" s="28"/>
      <c r="E44" s="28"/>
      <c r="F44" s="28"/>
      <c r="G44" s="38"/>
      <c r="H44" s="38"/>
    </row>
    <row r="45" spans="1:8" s="17" customFormat="1" ht="167.25" customHeight="1" hidden="1">
      <c r="A45" s="16"/>
      <c r="B45" s="20" t="s">
        <v>38</v>
      </c>
      <c r="C45" s="24" t="s">
        <v>35</v>
      </c>
      <c r="D45" s="28"/>
      <c r="E45" s="28"/>
      <c r="F45" s="28"/>
      <c r="G45" s="38"/>
      <c r="H45" s="38"/>
    </row>
    <row r="46" spans="1:8" s="17" customFormat="1" ht="167.25" customHeight="1" hidden="1">
      <c r="A46" s="16"/>
      <c r="B46" s="20" t="s">
        <v>36</v>
      </c>
      <c r="C46" s="24" t="s">
        <v>37</v>
      </c>
      <c r="D46" s="28"/>
      <c r="E46" s="28"/>
      <c r="F46" s="28"/>
      <c r="G46" s="38"/>
      <c r="H46" s="38"/>
    </row>
    <row r="47" spans="1:8" s="17" customFormat="1" ht="20.25" customHeight="1">
      <c r="A47" s="16" t="s">
        <v>10</v>
      </c>
      <c r="B47" s="57" t="s">
        <v>11</v>
      </c>
      <c r="C47" s="58"/>
      <c r="D47" s="32">
        <f>D25+D30+D41</f>
        <v>106991</v>
      </c>
      <c r="E47" s="32">
        <f>E25+E30+E41</f>
        <v>54266</v>
      </c>
      <c r="F47" s="32">
        <f>F25+F30+F41</f>
        <v>28671</v>
      </c>
      <c r="G47" s="38"/>
      <c r="H47" s="38"/>
    </row>
    <row r="48" spans="1:6" s="8" customFormat="1" ht="44.25" customHeight="1" hidden="1">
      <c r="A48" s="7" t="s">
        <v>0</v>
      </c>
      <c r="B48" s="12" t="s">
        <v>3</v>
      </c>
      <c r="C48" s="13" t="s">
        <v>1</v>
      </c>
      <c r="D48" s="14" t="s">
        <v>5</v>
      </c>
      <c r="E48" s="14" t="s">
        <v>29</v>
      </c>
      <c r="F48" s="14" t="s">
        <v>31</v>
      </c>
    </row>
  </sheetData>
  <sheetProtection formatColumns="0"/>
  <mergeCells count="19">
    <mergeCell ref="D12:F12"/>
    <mergeCell ref="D13:F13"/>
    <mergeCell ref="D11:F11"/>
    <mergeCell ref="C18:F18"/>
    <mergeCell ref="D10:F10"/>
    <mergeCell ref="D15:F15"/>
    <mergeCell ref="B20:F20"/>
    <mergeCell ref="D16:F16"/>
    <mergeCell ref="D17:F17"/>
    <mergeCell ref="D19:F19"/>
    <mergeCell ref="B47:C47"/>
    <mergeCell ref="E21:F21"/>
    <mergeCell ref="D8:F8"/>
    <mergeCell ref="C7:F7"/>
    <mergeCell ref="C4:F4"/>
    <mergeCell ref="C2:F2"/>
    <mergeCell ref="C3:F3"/>
    <mergeCell ref="C6:F6"/>
    <mergeCell ref="D5:F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2017-10-26T08:50:51Z</cp:lastPrinted>
  <dcterms:created xsi:type="dcterms:W3CDTF">2007-11-02T06:48:08Z</dcterms:created>
  <dcterms:modified xsi:type="dcterms:W3CDTF">2017-11-07T02:53:24Z</dcterms:modified>
  <cp:category/>
  <cp:version/>
  <cp:contentType/>
  <cp:contentStatus/>
</cp:coreProperties>
</file>