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80" windowWidth="15480" windowHeight="1089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<sst xmlns="http://schemas.openxmlformats.org/spreadsheetml/2006/main" count="35" uniqueCount="32">
  <si>
    <t>ИстФин  (74н)
Код</t>
  </si>
  <si>
    <t>ИстФин  (74н)
Описание</t>
  </si>
  <si>
    <t>Формула
Внутренние заимствования (привлечение/погашение)</t>
  </si>
  <si>
    <t>Внутренние заимствования (привлечение/погашение)</t>
  </si>
  <si>
    <t>Формула
2010 год</t>
  </si>
  <si>
    <t>01020000000000000</t>
  </si>
  <si>
    <t>Кредиты кредитных организаций в валюте Российской Федерации</t>
  </si>
  <si>
    <t>(тыс. руб.)</t>
  </si>
  <si>
    <t>01000000000000000</t>
  </si>
  <si>
    <t>ИСТОЧНИКИ ВНУТРЕННЕГО ФИНАНСИРОВАНИЯ ДЕФИЦИТОВ БЮДЖЕТОВ</t>
  </si>
  <si>
    <t>ИстФин  74н
Код</t>
  </si>
  <si>
    <t>ИстФин  74н
Описание</t>
  </si>
  <si>
    <t>Формула
2011 год</t>
  </si>
  <si>
    <t>Формула
2012 год</t>
  </si>
  <si>
    <t xml:space="preserve">Программа муниципальных внутренних заимствований Беловского городского округа </t>
  </si>
  <si>
    <t>Получение кредитов от кредитных организаций бюджетом городского округа в валюте Российской Федерации</t>
  </si>
  <si>
    <t>2014 год</t>
  </si>
  <si>
    <t>2015 год</t>
  </si>
  <si>
    <t>Бюджетные кредиты от других бюджетов бюджетной системы Российской Федерации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</si>
  <si>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</si>
  <si>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Погашение бюджетами субъектов Российской Федерации кредитов от других бюджетов бюджетной системы Российской Федерации  в валюте Российской Федерации</t>
  </si>
  <si>
    <t xml:space="preserve">                              Приложение 9</t>
  </si>
  <si>
    <t xml:space="preserve">«Об утверждении бюджета Беловского городского округа на 2014 год и </t>
  </si>
  <si>
    <t>на 2014 год и на плановый период 2015 и 2016 годов</t>
  </si>
  <si>
    <t>2016 год</t>
  </si>
  <si>
    <t>к решению Совета народных депутатов Беловского городского округа</t>
  </si>
  <si>
    <t xml:space="preserve">                                                                                на плановый период 2015 и 2016 годов» от 24.12.2013 г № 7-41-н</t>
  </si>
  <si>
    <t xml:space="preserve">                                                                                   "Об утверждении бюджета Беловского городского округа  на 2014г и на плановый период 2015 и 2016 годов"</t>
  </si>
  <si>
    <t xml:space="preserve">                                                                                        к решению Совета народных депутатов                                               Беловского городского округа "О внесении изменений</t>
  </si>
  <si>
    <t xml:space="preserve">                               Приложение 6</t>
  </si>
  <si>
    <t>от 23.10.2014 г № 20/109-н</t>
  </si>
  <si>
    <t>и дополнений в решение  от 24.12.2013 № 7/41-н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</si>
</sst>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9">
    <xf numFmtId="0" fontId="0" fillId="0" borderId="0" xfId="0" applyAlignment="1">
      <alignment/>
    </xf>
    <xf numFmtId="49" fontId="1" fillId="0" borderId="0" xfId="0" applyNumberFormat="1" applyFont="1" applyAlignment="1" quotePrefix="1">
      <alignment vertical="top" wrapText="1"/>
    </xf>
    <xf numFmtId="0" fontId="1" fillId="0" borderId="0" xfId="0" applyFont="1" applyAlignment="1" quotePrefix="1">
      <alignment vertical="top" wrapText="1"/>
    </xf>
    <xf numFmtId="0" fontId="1" fillId="0" borderId="0" xfId="0" applyFont="1" applyAlignment="1">
      <alignment vertical="top" wrapText="1"/>
    </xf>
    <xf numFmtId="49" fontId="2" fillId="0" borderId="0" xfId="0" applyNumberFormat="1" applyFont="1" applyAlignment="1" quotePrefix="1">
      <alignment vertical="top" wrapText="1"/>
    </xf>
    <xf numFmtId="0" fontId="2" fillId="0" borderId="0" xfId="0" applyFont="1" applyAlignment="1">
      <alignment vertical="top" wrapText="1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3" fillId="0" borderId="10" xfId="0" applyNumberFormat="1" applyFont="1" applyBorder="1" applyAlignment="1" quotePrefix="1">
      <alignment horizontal="center" vertical="top" wrapText="1"/>
    </xf>
    <xf numFmtId="0" fontId="3" fillId="0" borderId="10" xfId="0" applyFont="1" applyBorder="1" applyAlignment="1" quotePrefix="1">
      <alignment horizontal="center" vertical="top" wrapText="1"/>
    </xf>
    <xf numFmtId="0" fontId="2" fillId="0" borderId="10" xfId="0" applyNumberFormat="1" applyFont="1" applyBorder="1" applyAlignment="1">
      <alignment vertical="top" wrapText="1"/>
    </xf>
    <xf numFmtId="0" fontId="3" fillId="0" borderId="10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left" vertical="center" indent="1"/>
    </xf>
    <xf numFmtId="49" fontId="6" fillId="0" borderId="0" xfId="0" applyNumberFormat="1" applyFont="1" applyAlignment="1" quotePrefix="1">
      <alignment vertical="top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 quotePrefix="1">
      <alignment horizontal="left" vertical="top" wrapText="1"/>
    </xf>
    <xf numFmtId="49" fontId="3" fillId="0" borderId="0" xfId="0" applyNumberFormat="1" applyFont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/>
    </xf>
    <xf numFmtId="164" fontId="3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/>
    </xf>
    <xf numFmtId="49" fontId="1" fillId="0" borderId="0" xfId="0" applyNumberFormat="1" applyFont="1" applyAlignment="1" quotePrefix="1">
      <alignment horizontal="right" vertical="top" wrapText="1"/>
    </xf>
    <xf numFmtId="0" fontId="3" fillId="0" borderId="0" xfId="0" applyFont="1" applyAlignment="1" quotePrefix="1">
      <alignment horizontal="right" vertical="top" wrapText="1"/>
    </xf>
    <xf numFmtId="49" fontId="3" fillId="0" borderId="0" xfId="0" applyNumberFormat="1" applyFont="1" applyAlignment="1" quotePrefix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 quotePrefix="1">
      <alignment horizontal="left" vertical="top" wrapText="1"/>
    </xf>
    <xf numFmtId="49" fontId="1" fillId="0" borderId="0" xfId="0" applyNumberFormat="1" applyFont="1" applyAlignment="1" quotePrefix="1">
      <alignment horizontal="right" vertical="top" wrapText="1"/>
    </xf>
    <xf numFmtId="49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13" xfId="0" applyFont="1" applyBorder="1" applyAlignment="1">
      <alignment horizontal="right" vertical="top" wrapText="1"/>
    </xf>
    <xf numFmtId="0" fontId="3" fillId="0" borderId="13" xfId="0" applyFont="1" applyBorder="1" applyAlignment="1" quotePrefix="1">
      <alignment horizontal="righ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 quotePrefix="1">
      <alignment vertical="center" wrapText="1"/>
    </xf>
    <xf numFmtId="0" fontId="3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0" fontId="1" fillId="0" borderId="0" xfId="0" applyFont="1" applyAlignment="1" quotePrefix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view="pageLayout" workbookViewId="0" topLeftCell="C2">
      <selection activeCell="D21" sqref="D21"/>
    </sheetView>
  </sheetViews>
  <sheetFormatPr defaultColWidth="9.00390625" defaultRowHeight="12.75"/>
  <cols>
    <col min="1" max="2" width="0" style="8" hidden="1" customWidth="1"/>
    <col min="3" max="3" width="85.375" style="8" customWidth="1"/>
    <col min="4" max="4" width="17.25390625" style="9" customWidth="1"/>
    <col min="5" max="5" width="16.25390625" style="9" customWidth="1"/>
    <col min="6" max="6" width="16.375" style="9" customWidth="1"/>
    <col min="7" max="7" width="9.125" style="9" customWidth="1"/>
    <col min="8" max="8" width="11.25390625" style="9" bestFit="1" customWidth="1"/>
    <col min="9" max="16384" width="9.125" style="9" customWidth="1"/>
  </cols>
  <sheetData>
    <row r="1" spans="1:6" s="3" customFormat="1" ht="93.75" hidden="1">
      <c r="A1" s="1" t="s">
        <v>10</v>
      </c>
      <c r="B1" s="1" t="s">
        <v>11</v>
      </c>
      <c r="C1" s="1" t="s">
        <v>2</v>
      </c>
      <c r="D1" s="2" t="s">
        <v>4</v>
      </c>
      <c r="E1" s="2" t="s">
        <v>12</v>
      </c>
      <c r="F1" s="2" t="s">
        <v>13</v>
      </c>
    </row>
    <row r="2" spans="1:6" s="3" customFormat="1" ht="18" customHeight="1">
      <c r="A2" s="1"/>
      <c r="B2" s="1"/>
      <c r="C2" s="1"/>
      <c r="D2" s="37" t="s">
        <v>29</v>
      </c>
      <c r="E2" s="38"/>
      <c r="F2" s="38"/>
    </row>
    <row r="3" spans="1:6" s="3" customFormat="1" ht="40.5" customHeight="1">
      <c r="A3" s="1"/>
      <c r="B3" s="1"/>
      <c r="C3" s="36" t="s">
        <v>28</v>
      </c>
      <c r="D3" s="36"/>
      <c r="E3" s="36"/>
      <c r="F3" s="36"/>
    </row>
    <row r="4" spans="1:6" s="3" customFormat="1" ht="21" customHeight="1">
      <c r="A4" s="1"/>
      <c r="B4" s="1"/>
      <c r="C4" s="36" t="s">
        <v>31</v>
      </c>
      <c r="D4" s="36"/>
      <c r="E4" s="36"/>
      <c r="F4" s="36"/>
    </row>
    <row r="5" spans="1:6" s="3" customFormat="1" ht="36" customHeight="1">
      <c r="A5" s="1"/>
      <c r="B5" s="1"/>
      <c r="C5" s="36" t="s">
        <v>27</v>
      </c>
      <c r="D5" s="39"/>
      <c r="E5" s="39"/>
      <c r="F5" s="39"/>
    </row>
    <row r="6" spans="1:6" s="3" customFormat="1" ht="21" customHeight="1" hidden="1">
      <c r="A6" s="1"/>
      <c r="B6" s="1"/>
      <c r="C6" s="36"/>
      <c r="D6" s="36"/>
      <c r="E6" s="36"/>
      <c r="F6" s="36"/>
    </row>
    <row r="7" spans="1:6" s="3" customFormat="1" ht="19.5" customHeight="1">
      <c r="A7" s="1"/>
      <c r="B7" s="1"/>
      <c r="C7" s="34"/>
      <c r="D7" s="35" t="s">
        <v>30</v>
      </c>
      <c r="E7" s="35"/>
      <c r="F7" s="35"/>
    </row>
    <row r="8" spans="1:6" s="3" customFormat="1" ht="18.75">
      <c r="A8" s="1"/>
      <c r="B8" s="1"/>
      <c r="C8" s="19"/>
      <c r="D8" s="44" t="s">
        <v>21</v>
      </c>
      <c r="E8" s="45"/>
      <c r="F8" s="45"/>
    </row>
    <row r="9" spans="1:6" s="3" customFormat="1" ht="18.75" customHeight="1">
      <c r="A9" s="1"/>
      <c r="B9" s="1"/>
      <c r="C9" s="46" t="s">
        <v>25</v>
      </c>
      <c r="D9" s="47"/>
      <c r="E9" s="47"/>
      <c r="F9" s="47"/>
    </row>
    <row r="10" spans="1:6" s="3" customFormat="1" ht="18.75" customHeight="1">
      <c r="A10" s="1"/>
      <c r="B10" s="1"/>
      <c r="C10" s="46" t="s">
        <v>22</v>
      </c>
      <c r="D10" s="47"/>
      <c r="E10" s="47"/>
      <c r="F10" s="47"/>
    </row>
    <row r="11" spans="1:6" s="3" customFormat="1" ht="21" customHeight="1">
      <c r="A11" s="1"/>
      <c r="B11" s="1"/>
      <c r="C11" s="46" t="s">
        <v>26</v>
      </c>
      <c r="D11" s="47"/>
      <c r="E11" s="47"/>
      <c r="F11" s="47"/>
    </row>
    <row r="12" spans="1:6" s="3" customFormat="1" ht="18.75">
      <c r="A12" s="1"/>
      <c r="B12" s="1"/>
      <c r="C12" s="34"/>
      <c r="D12" s="46"/>
      <c r="E12" s="48"/>
      <c r="F12" s="48"/>
    </row>
    <row r="13" spans="1:6" s="3" customFormat="1" ht="7.5" customHeight="1">
      <c r="A13" s="1"/>
      <c r="B13" s="1"/>
      <c r="C13" s="16"/>
      <c r="D13" s="17"/>
      <c r="E13" s="18"/>
      <c r="F13" s="18"/>
    </row>
    <row r="14" spans="1:6" s="3" customFormat="1" ht="18.75">
      <c r="A14" s="1"/>
      <c r="B14" s="1"/>
      <c r="C14" s="40" t="s">
        <v>14</v>
      </c>
      <c r="D14" s="41"/>
      <c r="E14" s="41"/>
      <c r="F14" s="41"/>
    </row>
    <row r="15" spans="1:6" s="3" customFormat="1" ht="18.75">
      <c r="A15" s="1"/>
      <c r="B15" s="1"/>
      <c r="C15" s="40" t="s">
        <v>23</v>
      </c>
      <c r="D15" s="41"/>
      <c r="E15" s="41"/>
      <c r="F15" s="41"/>
    </row>
    <row r="16" spans="1:6" s="3" customFormat="1" ht="10.5" customHeight="1">
      <c r="A16" s="1"/>
      <c r="B16" s="1"/>
      <c r="C16" s="1"/>
      <c r="D16" s="2"/>
      <c r="E16" s="2"/>
      <c r="F16" s="2"/>
    </row>
    <row r="17" spans="1:6" s="3" customFormat="1" ht="18.75">
      <c r="A17" s="1"/>
      <c r="B17" s="1"/>
      <c r="C17" s="1"/>
      <c r="D17" s="2"/>
      <c r="E17" s="42" t="s">
        <v>7</v>
      </c>
      <c r="F17" s="43"/>
    </row>
    <row r="18" spans="1:6" s="5" customFormat="1" ht="19.5" customHeight="1">
      <c r="A18" s="4" t="s">
        <v>0</v>
      </c>
      <c r="B18" s="4" t="s">
        <v>1</v>
      </c>
      <c r="C18" s="10" t="s">
        <v>3</v>
      </c>
      <c r="D18" s="20" t="s">
        <v>16</v>
      </c>
      <c r="E18" s="11" t="s">
        <v>17</v>
      </c>
      <c r="F18" s="11" t="s">
        <v>24</v>
      </c>
    </row>
    <row r="19" spans="1:6" s="7" customFormat="1" ht="37.5" hidden="1">
      <c r="A19" s="6" t="s">
        <v>8</v>
      </c>
      <c r="B19" s="6" t="s">
        <v>9</v>
      </c>
      <c r="C19" s="14" t="s">
        <v>9</v>
      </c>
      <c r="D19" s="15">
        <v>5529252.6</v>
      </c>
      <c r="E19" s="15">
        <v>5750656.8</v>
      </c>
      <c r="F19" s="15">
        <v>6162426.8</v>
      </c>
    </row>
    <row r="20" spans="1:6" s="7" customFormat="1" ht="37.5">
      <c r="A20" s="6"/>
      <c r="B20" s="6"/>
      <c r="C20" s="21" t="s">
        <v>9</v>
      </c>
      <c r="D20" s="33">
        <f>D21+D23</f>
        <v>211890.3</v>
      </c>
      <c r="E20" s="25">
        <f>E21+E23:F23</f>
        <v>88426</v>
      </c>
      <c r="F20" s="26">
        <f>F21+F23:G23</f>
        <v>93779.2</v>
      </c>
    </row>
    <row r="21" spans="1:6" s="7" customFormat="1" ht="26.25" customHeight="1">
      <c r="A21" s="6" t="s">
        <v>5</v>
      </c>
      <c r="B21" s="6" t="s">
        <v>6</v>
      </c>
      <c r="C21" s="12" t="s">
        <v>6</v>
      </c>
      <c r="D21" s="27">
        <f>D22</f>
        <v>96676.2</v>
      </c>
      <c r="E21" s="27">
        <f>E22</f>
        <v>88426</v>
      </c>
      <c r="F21" s="27">
        <f>F22</f>
        <v>93779.2</v>
      </c>
    </row>
    <row r="22" spans="3:6" ht="37.5">
      <c r="C22" s="13" t="s">
        <v>15</v>
      </c>
      <c r="D22" s="28">
        <f>96493.7+182.5</f>
        <v>96676.2</v>
      </c>
      <c r="E22" s="28">
        <v>88426</v>
      </c>
      <c r="F22" s="28">
        <v>93779.2</v>
      </c>
    </row>
    <row r="23" spans="3:6" ht="37.5">
      <c r="C23" s="21" t="s">
        <v>18</v>
      </c>
      <c r="D23" s="32">
        <f>D24-D25</f>
        <v>115214.1</v>
      </c>
      <c r="E23" s="28"/>
      <c r="F23" s="29"/>
    </row>
    <row r="24" spans="3:6" ht="39" customHeight="1">
      <c r="C24" s="22" t="s">
        <v>19</v>
      </c>
      <c r="D24" s="30">
        <f>170000+160000</f>
        <v>330000</v>
      </c>
      <c r="E24" s="23"/>
      <c r="F24" s="24"/>
    </row>
    <row r="25" spans="3:6" ht="56.25">
      <c r="C25" s="13" t="s">
        <v>20</v>
      </c>
      <c r="D25" s="31">
        <v>214785.9</v>
      </c>
      <c r="E25" s="23"/>
      <c r="F25" s="23"/>
    </row>
  </sheetData>
  <sheetProtection formatColumns="0"/>
  <mergeCells count="14">
    <mergeCell ref="C14:F14"/>
    <mergeCell ref="E17:F17"/>
    <mergeCell ref="D8:F8"/>
    <mergeCell ref="C11:F11"/>
    <mergeCell ref="C15:F15"/>
    <mergeCell ref="C10:F10"/>
    <mergeCell ref="C9:F9"/>
    <mergeCell ref="D12:F12"/>
    <mergeCell ref="D7:F7"/>
    <mergeCell ref="C3:F3"/>
    <mergeCell ref="D2:F2"/>
    <mergeCell ref="C4:F4"/>
    <mergeCell ref="C5:F5"/>
    <mergeCell ref="C6:F6"/>
  </mergeCells>
  <printOptions/>
  <pageMargins left="0.7086614173228347" right="0.3937007874015748" top="0.11811023622047245" bottom="0.1968503937007874" header="0" footer="0"/>
  <pageSetup firstPageNumber="405" useFirstPageNumber="1" horizontalDpi="600" verticalDpi="600" orientation="landscape" paperSize="9" r:id="rId1"/>
  <ignoredErrors>
    <ignoredError sqref="E20:F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Инна</cp:lastModifiedBy>
  <cp:lastPrinted>2014-10-28T03:10:06Z</cp:lastPrinted>
  <dcterms:created xsi:type="dcterms:W3CDTF">2007-11-09T03:43:22Z</dcterms:created>
  <dcterms:modified xsi:type="dcterms:W3CDTF">2014-10-28T05:03:02Z</dcterms:modified>
  <cp:category/>
  <cp:version/>
  <cp:contentType/>
  <cp:contentStatus/>
</cp:coreProperties>
</file>