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35" windowWidth="18990" windowHeight="80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<sst xmlns="http://schemas.openxmlformats.org/spreadsheetml/2006/main" count="163" uniqueCount="78">
  <si>
    <t>Наименование</t>
  </si>
  <si>
    <t>Коды классификации</t>
  </si>
  <si>
    <t>Раздел</t>
  </si>
  <si>
    <t>Подраздел</t>
  </si>
  <si>
    <t>ИТОГО</t>
  </si>
  <si>
    <t/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</si>
  <si>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</si>
  <si>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</si>
  <si>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</si>
  <si>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</si>
  <si>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</si>
  <si>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</si>
  <si>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</si>
  <si>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</si>
  <si>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</si>
  <si>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</si>
  <si>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</si>
  <si>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</si>
  <si>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</si>
  <si>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</si>
  <si>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</si>
  <si>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</si>
  <si>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</si>
  <si>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</si>
  <si>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Национальная экономика</t>
  </si>
  <si>
    <t>Топливно-энергетический комплекс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</si>
  <si>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</si>
  <si>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</si>
  <si>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</si>
  <si>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</si>
  <si>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</si>
  <si>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</si>
  <si>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</si>
  <si>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</si>
  <si>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</si>
  <si>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</si>
  <si>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</si>
  <si>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</si>
  <si>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</si>
  <si>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</si>
  <si>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</si>
  <si>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</si>
  <si>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</si>
  <si>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</si>
  <si>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</si>
  <si>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</si>
  <si>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</si>
  <si>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</si>
  <si>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</si>
  <si>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</si>
  <si>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</si>
  <si>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</si>
  <si>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</si>
  <si>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</si>
  <si>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</si>
  <si>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</si>
  <si>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</si>
  <si>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</si>
  <si>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</si>
  <si>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(тыс.руб.)</t>
  </si>
  <si>
    <t xml:space="preserve">          Приложение № 3</t>
  </si>
  <si>
    <t xml:space="preserve">                                                                      к решению Совета народных депутатов </t>
  </si>
  <si>
    <t>Обеспечение проведения выборов и референдумов</t>
  </si>
  <si>
    <t>Транспорт</t>
  </si>
  <si>
    <t>Дополнительное образование детей</t>
  </si>
  <si>
    <t xml:space="preserve">                                                                                          " Об утверждении отчета об исполнении бюджета</t>
  </si>
  <si>
    <t xml:space="preserve">               </t>
  </si>
  <si>
    <t>Массовый спорт</t>
  </si>
  <si>
    <t>Судебная система</t>
  </si>
  <si>
    <t xml:space="preserve">                                     Беловского городского округа за 2019 год"</t>
  </si>
  <si>
    <t>Очередной финансовый год</t>
  </si>
  <si>
    <t>Резервные фонды</t>
  </si>
  <si>
    <t>Другие вопросы в области национальной безопасности и правоохранительной деятельности</t>
  </si>
  <si>
    <t>14</t>
  </si>
  <si>
    <t>Общеэкономические вопросы</t>
  </si>
  <si>
    <t>Спорт высших достижений</t>
  </si>
  <si>
    <t xml:space="preserve">                                                                                      Беловского городского округа от 25.03.2020 №                    </t>
  </si>
  <si>
    <t xml:space="preserve">Показатели расходов бюджета Беловского городского округа за 2019 год по разделам, подразделам классификации расходов бюджетов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</si>
</sst>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00"/>
    <numFmt numFmtId="175" formatCode="#,##0.0"/>
  </numFmts>
  <fonts count="51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5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top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49" fontId="3" fillId="0" borderId="3" applyFill="0" applyProtection="0">
      <alignment horizontal="center" vertical="center" wrapText="1"/>
    </xf>
    <xf numFmtId="0" fontId="4" fillId="0" borderId="0" applyNumberFormat="0" applyFill="0" applyBorder="0" applyProtection="0">
      <alignment horizontal="left" vertical="top"/>
    </xf>
    <xf numFmtId="0" fontId="42" fillId="0" borderId="7" applyNumberFormat="0" applyFill="0" applyAlignment="0" applyProtection="0"/>
    <xf numFmtId="0" fontId="3" fillId="0" borderId="3">
      <alignment vertical="top"/>
      <protection/>
    </xf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49" fontId="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7" fillId="0" borderId="0" applyNumberFormat="0" applyFill="0" applyBorder="0" applyAlignment="0" applyProtection="0"/>
    <xf numFmtId="0" fontId="34" fillId="31" borderId="9" applyNumberFormat="0" applyFont="0" applyAlignment="0" applyProtection="0"/>
    <xf numFmtId="9" fontId="34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top"/>
    </xf>
    <xf numFmtId="10" fontId="0" fillId="0" borderId="0" xfId="0" applyNumberFormat="1" applyFont="1" applyAlignment="1">
      <alignment horizontal="center" vertical="top" wrapText="1"/>
    </xf>
    <xf numFmtId="0" fontId="11" fillId="0" borderId="1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49" fontId="12" fillId="0" borderId="3" xfId="0" applyNumberFormat="1" applyFont="1" applyBorder="1" applyAlignment="1">
      <alignment horizontal="center" vertical="top"/>
    </xf>
    <xf numFmtId="49" fontId="11" fillId="0" borderId="3" xfId="0" applyNumberFormat="1" applyFont="1" applyBorder="1" applyAlignment="1">
      <alignment horizontal="center" vertical="top"/>
    </xf>
    <xf numFmtId="0" fontId="13" fillId="0" borderId="0" xfId="0" applyFont="1" applyAlignment="1">
      <alignment horizontal="right" vertical="top"/>
    </xf>
    <xf numFmtId="174" fontId="15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5" fillId="0" borderId="0" xfId="0" applyFont="1" applyFill="1" applyAlignment="1">
      <alignment/>
    </xf>
    <xf numFmtId="0" fontId="17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175" fontId="12" fillId="0" borderId="3" xfId="0" applyNumberFormat="1" applyFont="1" applyBorder="1" applyAlignment="1">
      <alignment horizontal="right" vertical="top"/>
    </xf>
    <xf numFmtId="175" fontId="11" fillId="0" borderId="3" xfId="0" applyNumberFormat="1" applyFont="1" applyBorder="1" applyAlignment="1">
      <alignment horizontal="right" vertical="top"/>
    </xf>
    <xf numFmtId="174" fontId="15" fillId="0" borderId="0" xfId="0" applyNumberFormat="1" applyFont="1" applyFill="1" applyAlignment="1">
      <alignment horizontal="right"/>
    </xf>
    <xf numFmtId="49" fontId="0" fillId="0" borderId="0" xfId="0" applyNumberFormat="1" applyBorder="1" applyAlignment="1">
      <alignment horizontal="left" vertical="top"/>
    </xf>
    <xf numFmtId="0" fontId="0" fillId="0" borderId="0" xfId="0" applyAlignment="1">
      <alignment vertical="top"/>
    </xf>
    <xf numFmtId="174" fontId="15" fillId="0" borderId="0" xfId="0" applyNumberFormat="1" applyFont="1" applyFill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74" fontId="15" fillId="0" borderId="0" xfId="0" applyNumberFormat="1" applyFont="1" applyFill="1" applyAlignment="1">
      <alignment horizontal="left"/>
    </xf>
    <xf numFmtId="0" fontId="16" fillId="0" borderId="0" xfId="0" applyFont="1" applyAlignment="1">
      <alignment horizontal="left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0" fontId="14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vertical="top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showGridLines="0" tabSelected="1" zoomScalePageLayoutView="0" workbookViewId="0" topLeftCell="A1">
      <selection activeCell="D17" sqref="D17"/>
    </sheetView>
  </sheetViews>
  <sheetFormatPr defaultColWidth="10.28125" defaultRowHeight="12"/>
  <cols>
    <col min="1" max="1" width="63.421875" style="0" customWidth="1"/>
    <col min="2" max="2" width="9.7109375" style="0" customWidth="1"/>
    <col min="3" max="3" width="12.421875" style="0" customWidth="1"/>
    <col min="4" max="4" width="32.8515625" style="0" customWidth="1"/>
    <col min="5" max="5" width="5.421875" style="0" customWidth="1"/>
    <col min="6" max="6" width="17.140625" style="0" customWidth="1"/>
    <col min="7" max="8" width="10.28125" style="0" customWidth="1"/>
    <col min="9" max="9" width="17.28125" style="0" customWidth="1"/>
  </cols>
  <sheetData>
    <row r="1" spans="1:6" ht="15.75">
      <c r="A1" s="22" t="s">
        <v>60</v>
      </c>
      <c r="B1" s="22"/>
      <c r="C1" s="22"/>
      <c r="D1" s="22"/>
      <c r="E1" s="14"/>
      <c r="F1" s="14"/>
    </row>
    <row r="2" spans="1:6" ht="15.75">
      <c r="A2" s="22" t="s">
        <v>61</v>
      </c>
      <c r="B2" s="22"/>
      <c r="C2" s="22"/>
      <c r="D2" s="22"/>
      <c r="E2" s="14"/>
      <c r="F2" s="14"/>
    </row>
    <row r="3" spans="1:6" ht="15.75">
      <c r="A3" s="25" t="s">
        <v>76</v>
      </c>
      <c r="B3" s="25"/>
      <c r="C3" s="25"/>
      <c r="D3" s="25"/>
      <c r="E3" s="14"/>
      <c r="F3" s="14"/>
    </row>
    <row r="4" spans="1:6" ht="15.75">
      <c r="A4" s="22" t="s">
        <v>65</v>
      </c>
      <c r="B4" s="22"/>
      <c r="C4" s="22"/>
      <c r="D4" s="22"/>
      <c r="E4" s="14"/>
      <c r="F4" s="14"/>
    </row>
    <row r="5" spans="1:6" ht="15.75">
      <c r="A5" s="22" t="s">
        <v>69</v>
      </c>
      <c r="B5" s="22"/>
      <c r="C5" s="22"/>
      <c r="D5" s="22"/>
      <c r="E5" s="13"/>
      <c r="F5" s="13"/>
    </row>
    <row r="6" spans="1:6" ht="15.75">
      <c r="A6" s="15"/>
      <c r="B6" s="28" t="s">
        <v>66</v>
      </c>
      <c r="C6" s="29"/>
      <c r="D6" s="29"/>
      <c r="E6" s="29"/>
      <c r="F6" s="29"/>
    </row>
    <row r="7" spans="1:5" ht="12.75">
      <c r="A7" s="1"/>
      <c r="B7" s="1"/>
      <c r="C7" s="1"/>
      <c r="D7" s="1"/>
      <c r="E7" s="2"/>
    </row>
    <row r="8" spans="1:6" ht="44.25" customHeight="1">
      <c r="A8" s="33" t="s">
        <v>77</v>
      </c>
      <c r="B8" s="33"/>
      <c r="C8" s="33"/>
      <c r="D8" s="33"/>
      <c r="E8" s="7"/>
      <c r="F8" s="7"/>
    </row>
    <row r="9" spans="1:5" ht="11.25" hidden="1">
      <c r="A9" s="4"/>
      <c r="B9" s="5"/>
      <c r="C9" s="23"/>
      <c r="D9" s="34"/>
      <c r="E9" s="3"/>
    </row>
    <row r="10" spans="1:5" ht="9" customHeight="1" hidden="1">
      <c r="A10" s="4"/>
      <c r="B10" s="5"/>
      <c r="C10" s="23"/>
      <c r="D10" s="34"/>
      <c r="E10" s="3"/>
    </row>
    <row r="11" spans="1:5" ht="11.25" hidden="1">
      <c r="A11" s="4"/>
      <c r="B11" s="5"/>
      <c r="C11" s="23"/>
      <c r="D11" s="24"/>
      <c r="E11" s="24"/>
    </row>
    <row r="12" spans="1:4" ht="12">
      <c r="A12" s="6"/>
      <c r="B12" s="6"/>
      <c r="C12" s="6"/>
      <c r="D12" s="12" t="s">
        <v>59</v>
      </c>
    </row>
    <row r="14" spans="1:4" ht="13.5" customHeight="1">
      <c r="A14" s="26" t="s">
        <v>0</v>
      </c>
      <c r="B14" s="30" t="s">
        <v>1</v>
      </c>
      <c r="C14" s="31"/>
      <c r="D14" s="32" t="s">
        <v>70</v>
      </c>
    </row>
    <row r="15" spans="1:4" ht="12.75">
      <c r="A15" s="27"/>
      <c r="B15" s="16" t="s">
        <v>2</v>
      </c>
      <c r="C15" s="17" t="s">
        <v>3</v>
      </c>
      <c r="D15" s="27"/>
    </row>
    <row r="16" spans="1:4" ht="15">
      <c r="A16" s="8">
        <v>1</v>
      </c>
      <c r="B16" s="9">
        <v>2</v>
      </c>
      <c r="C16" s="9">
        <v>3</v>
      </c>
      <c r="D16" s="9">
        <v>4</v>
      </c>
    </row>
    <row r="17" spans="1:4" ht="14.25">
      <c r="A17" s="18" t="s">
        <v>4</v>
      </c>
      <c r="B17" s="10" t="s">
        <v>5</v>
      </c>
      <c r="C17" s="10" t="s">
        <v>5</v>
      </c>
      <c r="D17" s="20">
        <f>SUM(D18+D27+D29+D32+D38+D43+D49+D52+D58+D62+D65)</f>
        <v>5880385.779999999</v>
      </c>
    </row>
    <row r="18" spans="1:4" ht="14.25">
      <c r="A18" s="18" t="s">
        <v>6</v>
      </c>
      <c r="B18" s="10" t="s">
        <v>7</v>
      </c>
      <c r="C18" s="10" t="s">
        <v>5</v>
      </c>
      <c r="D18" s="20">
        <f>SUM(D19:D26)</f>
        <v>182602.4</v>
      </c>
    </row>
    <row r="19" spans="1:4" ht="30">
      <c r="A19" s="19" t="s">
        <v>8</v>
      </c>
      <c r="B19" s="11" t="s">
        <v>7</v>
      </c>
      <c r="C19" s="11" t="s">
        <v>9</v>
      </c>
      <c r="D19" s="21">
        <v>2288.72</v>
      </c>
    </row>
    <row r="20" spans="1:4" ht="45">
      <c r="A20" s="19" t="s">
        <v>10</v>
      </c>
      <c r="B20" s="11" t="s">
        <v>7</v>
      </c>
      <c r="C20" s="11" t="s">
        <v>11</v>
      </c>
      <c r="D20" s="21">
        <v>9176.54</v>
      </c>
    </row>
    <row r="21" spans="1:4" ht="60">
      <c r="A21" s="19" t="s">
        <v>12</v>
      </c>
      <c r="B21" s="11" t="s">
        <v>7</v>
      </c>
      <c r="C21" s="11" t="s">
        <v>13</v>
      </c>
      <c r="D21" s="21">
        <v>98366.08</v>
      </c>
    </row>
    <row r="22" spans="1:4" ht="15">
      <c r="A22" s="19" t="s">
        <v>68</v>
      </c>
      <c r="B22" s="11" t="s">
        <v>7</v>
      </c>
      <c r="C22" s="11" t="s">
        <v>30</v>
      </c>
      <c r="D22" s="21">
        <v>0</v>
      </c>
    </row>
    <row r="23" spans="1:4" ht="45">
      <c r="A23" s="19" t="s">
        <v>14</v>
      </c>
      <c r="B23" s="11" t="s">
        <v>7</v>
      </c>
      <c r="C23" s="11" t="s">
        <v>15</v>
      </c>
      <c r="D23" s="21">
        <v>2885.3</v>
      </c>
    </row>
    <row r="24" spans="1:4" ht="15">
      <c r="A24" s="19" t="s">
        <v>62</v>
      </c>
      <c r="B24" s="11" t="s">
        <v>7</v>
      </c>
      <c r="C24" s="11" t="s">
        <v>36</v>
      </c>
      <c r="D24" s="21">
        <v>580.87</v>
      </c>
    </row>
    <row r="25" spans="1:4" ht="15">
      <c r="A25" s="19" t="s">
        <v>71</v>
      </c>
      <c r="B25" s="11" t="s">
        <v>7</v>
      </c>
      <c r="C25" s="11" t="s">
        <v>16</v>
      </c>
      <c r="D25" s="21"/>
    </row>
    <row r="26" spans="1:4" ht="15">
      <c r="A26" s="19" t="s">
        <v>17</v>
      </c>
      <c r="B26" s="11" t="s">
        <v>7</v>
      </c>
      <c r="C26" s="11" t="s">
        <v>18</v>
      </c>
      <c r="D26" s="21">
        <v>69304.89</v>
      </c>
    </row>
    <row r="27" spans="1:4" ht="14.25">
      <c r="A27" s="18" t="s">
        <v>19</v>
      </c>
      <c r="B27" s="10" t="s">
        <v>9</v>
      </c>
      <c r="C27" s="10" t="s">
        <v>5</v>
      </c>
      <c r="D27" s="20">
        <v>739.95</v>
      </c>
    </row>
    <row r="28" spans="1:4" ht="15">
      <c r="A28" s="19" t="s">
        <v>20</v>
      </c>
      <c r="B28" s="11" t="s">
        <v>9</v>
      </c>
      <c r="C28" s="11" t="s">
        <v>11</v>
      </c>
      <c r="D28" s="21">
        <v>739.95</v>
      </c>
    </row>
    <row r="29" spans="1:4" ht="28.5">
      <c r="A29" s="18" t="s">
        <v>21</v>
      </c>
      <c r="B29" s="10" t="s">
        <v>11</v>
      </c>
      <c r="C29" s="10" t="s">
        <v>5</v>
      </c>
      <c r="D29" s="20">
        <f>SUM(D30:D31)</f>
        <v>13238.29</v>
      </c>
    </row>
    <row r="30" spans="1:4" ht="45">
      <c r="A30" s="19" t="s">
        <v>22</v>
      </c>
      <c r="B30" s="11" t="s">
        <v>11</v>
      </c>
      <c r="C30" s="11" t="s">
        <v>23</v>
      </c>
      <c r="D30" s="21">
        <v>13138.29</v>
      </c>
    </row>
    <row r="31" spans="1:4" ht="30">
      <c r="A31" s="19" t="s">
        <v>72</v>
      </c>
      <c r="B31" s="11" t="s">
        <v>11</v>
      </c>
      <c r="C31" s="11" t="s">
        <v>73</v>
      </c>
      <c r="D31" s="21">
        <v>100</v>
      </c>
    </row>
    <row r="32" spans="1:4" ht="14.25">
      <c r="A32" s="18" t="s">
        <v>24</v>
      </c>
      <c r="B32" s="10" t="s">
        <v>13</v>
      </c>
      <c r="C32" s="10" t="s">
        <v>5</v>
      </c>
      <c r="D32" s="20">
        <f>SUM(D33:D37)</f>
        <v>526316.04</v>
      </c>
    </row>
    <row r="33" spans="1:4" ht="15">
      <c r="A33" s="19" t="s">
        <v>74</v>
      </c>
      <c r="B33" s="11" t="s">
        <v>13</v>
      </c>
      <c r="C33" s="11" t="s">
        <v>7</v>
      </c>
      <c r="D33" s="21">
        <v>230.3</v>
      </c>
    </row>
    <row r="34" spans="1:4" ht="15">
      <c r="A34" s="19" t="s">
        <v>25</v>
      </c>
      <c r="B34" s="11" t="s">
        <v>13</v>
      </c>
      <c r="C34" s="11" t="s">
        <v>9</v>
      </c>
      <c r="D34" s="21">
        <v>14500</v>
      </c>
    </row>
    <row r="35" spans="1:4" ht="15">
      <c r="A35" s="19" t="s">
        <v>63</v>
      </c>
      <c r="B35" s="11" t="s">
        <v>13</v>
      </c>
      <c r="C35" s="11" t="s">
        <v>42</v>
      </c>
      <c r="D35" s="21">
        <v>2170.64</v>
      </c>
    </row>
    <row r="36" spans="1:4" ht="15">
      <c r="A36" s="19" t="s">
        <v>26</v>
      </c>
      <c r="B36" s="11" t="s">
        <v>13</v>
      </c>
      <c r="C36" s="11" t="s">
        <v>23</v>
      </c>
      <c r="D36" s="21">
        <v>382022.95</v>
      </c>
    </row>
    <row r="37" spans="1:4" ht="15">
      <c r="A37" s="19" t="s">
        <v>27</v>
      </c>
      <c r="B37" s="11" t="s">
        <v>13</v>
      </c>
      <c r="C37" s="11" t="s">
        <v>28</v>
      </c>
      <c r="D37" s="21">
        <v>127392.15</v>
      </c>
    </row>
    <row r="38" spans="1:4" ht="14.25">
      <c r="A38" s="18" t="s">
        <v>29</v>
      </c>
      <c r="B38" s="10" t="s">
        <v>30</v>
      </c>
      <c r="C38" s="10" t="s">
        <v>5</v>
      </c>
      <c r="D38" s="20">
        <f>SUM(D39:D42)</f>
        <v>914873.47</v>
      </c>
    </row>
    <row r="39" spans="1:4" ht="15">
      <c r="A39" s="19" t="s">
        <v>31</v>
      </c>
      <c r="B39" s="11" t="s">
        <v>30</v>
      </c>
      <c r="C39" s="11" t="s">
        <v>7</v>
      </c>
      <c r="D39" s="21">
        <v>153869.97</v>
      </c>
    </row>
    <row r="40" spans="1:4" ht="15">
      <c r="A40" s="19" t="s">
        <v>32</v>
      </c>
      <c r="B40" s="11" t="s">
        <v>30</v>
      </c>
      <c r="C40" s="11" t="s">
        <v>9</v>
      </c>
      <c r="D40" s="21">
        <v>528903.79</v>
      </c>
    </row>
    <row r="41" spans="1:4" ht="15">
      <c r="A41" s="19" t="s">
        <v>33</v>
      </c>
      <c r="B41" s="11" t="s">
        <v>30</v>
      </c>
      <c r="C41" s="11" t="s">
        <v>11</v>
      </c>
      <c r="D41" s="21">
        <v>163365.49</v>
      </c>
    </row>
    <row r="42" spans="1:4" ht="30">
      <c r="A42" s="19" t="s">
        <v>34</v>
      </c>
      <c r="B42" s="11" t="s">
        <v>30</v>
      </c>
      <c r="C42" s="11" t="s">
        <v>30</v>
      </c>
      <c r="D42" s="21">
        <v>68734.22</v>
      </c>
    </row>
    <row r="43" spans="1:4" ht="14.25">
      <c r="A43" s="18" t="s">
        <v>35</v>
      </c>
      <c r="B43" s="10" t="s">
        <v>36</v>
      </c>
      <c r="C43" s="10" t="s">
        <v>5</v>
      </c>
      <c r="D43" s="20">
        <f>SUM(D44:D48)</f>
        <v>2213483.5100000002</v>
      </c>
    </row>
    <row r="44" spans="1:4" ht="15">
      <c r="A44" s="19" t="s">
        <v>37</v>
      </c>
      <c r="B44" s="11" t="s">
        <v>36</v>
      </c>
      <c r="C44" s="11" t="s">
        <v>7</v>
      </c>
      <c r="D44" s="21">
        <v>755164.88</v>
      </c>
    </row>
    <row r="45" spans="1:4" ht="15">
      <c r="A45" s="19" t="s">
        <v>38</v>
      </c>
      <c r="B45" s="11" t="s">
        <v>36</v>
      </c>
      <c r="C45" s="11" t="s">
        <v>9</v>
      </c>
      <c r="D45" s="21">
        <v>1065832.34</v>
      </c>
    </row>
    <row r="46" spans="1:4" ht="15">
      <c r="A46" s="19" t="s">
        <v>64</v>
      </c>
      <c r="B46" s="11" t="s">
        <v>36</v>
      </c>
      <c r="C46" s="11" t="s">
        <v>11</v>
      </c>
      <c r="D46" s="21">
        <v>222630.15</v>
      </c>
    </row>
    <row r="47" spans="1:4" ht="15">
      <c r="A47" s="19" t="s">
        <v>39</v>
      </c>
      <c r="B47" s="11" t="s">
        <v>36</v>
      </c>
      <c r="C47" s="11" t="s">
        <v>36</v>
      </c>
      <c r="D47" s="21">
        <v>19611.52</v>
      </c>
    </row>
    <row r="48" spans="1:4" ht="15">
      <c r="A48" s="19" t="s">
        <v>40</v>
      </c>
      <c r="B48" s="11" t="s">
        <v>36</v>
      </c>
      <c r="C48" s="11" t="s">
        <v>23</v>
      </c>
      <c r="D48" s="21">
        <v>150244.62</v>
      </c>
    </row>
    <row r="49" spans="1:4" ht="14.25">
      <c r="A49" s="18" t="s">
        <v>41</v>
      </c>
      <c r="B49" s="10" t="s">
        <v>42</v>
      </c>
      <c r="C49" s="10" t="s">
        <v>5</v>
      </c>
      <c r="D49" s="20">
        <f>SUM(D50:D51)</f>
        <v>267077.21</v>
      </c>
    </row>
    <row r="50" spans="1:4" ht="15">
      <c r="A50" s="19" t="s">
        <v>43</v>
      </c>
      <c r="B50" s="11" t="s">
        <v>42</v>
      </c>
      <c r="C50" s="11" t="s">
        <v>7</v>
      </c>
      <c r="D50" s="21">
        <v>251924.63</v>
      </c>
    </row>
    <row r="51" spans="1:4" ht="15">
      <c r="A51" s="19" t="s">
        <v>44</v>
      </c>
      <c r="B51" s="11" t="s">
        <v>42</v>
      </c>
      <c r="C51" s="11" t="s">
        <v>13</v>
      </c>
      <c r="D51" s="21">
        <v>15152.58</v>
      </c>
    </row>
    <row r="52" spans="1:4" ht="14.25">
      <c r="A52" s="18" t="s">
        <v>45</v>
      </c>
      <c r="B52" s="10" t="s">
        <v>46</v>
      </c>
      <c r="C52" s="10" t="s">
        <v>5</v>
      </c>
      <c r="D52" s="20">
        <f>SUM(D53:D57)</f>
        <v>1088803.23</v>
      </c>
    </row>
    <row r="53" spans="1:4" ht="15">
      <c r="A53" s="19" t="s">
        <v>47</v>
      </c>
      <c r="B53" s="11" t="s">
        <v>46</v>
      </c>
      <c r="C53" s="11" t="s">
        <v>7</v>
      </c>
      <c r="D53" s="21">
        <v>14103.44</v>
      </c>
    </row>
    <row r="54" spans="1:4" ht="15">
      <c r="A54" s="19" t="s">
        <v>48</v>
      </c>
      <c r="B54" s="11" t="s">
        <v>46</v>
      </c>
      <c r="C54" s="11" t="s">
        <v>9</v>
      </c>
      <c r="D54" s="21">
        <v>208743.24</v>
      </c>
    </row>
    <row r="55" spans="1:4" ht="15">
      <c r="A55" s="19" t="s">
        <v>49</v>
      </c>
      <c r="B55" s="11" t="s">
        <v>46</v>
      </c>
      <c r="C55" s="11" t="s">
        <v>11</v>
      </c>
      <c r="D55" s="21">
        <v>517057.73</v>
      </c>
    </row>
    <row r="56" spans="1:4" ht="15">
      <c r="A56" s="19" t="s">
        <v>50</v>
      </c>
      <c r="B56" s="11" t="s">
        <v>46</v>
      </c>
      <c r="C56" s="11" t="s">
        <v>13</v>
      </c>
      <c r="D56" s="21">
        <v>305446.83</v>
      </c>
    </row>
    <row r="57" spans="1:4" ht="15">
      <c r="A57" s="19" t="s">
        <v>51</v>
      </c>
      <c r="B57" s="11" t="s">
        <v>46</v>
      </c>
      <c r="C57" s="11" t="s">
        <v>15</v>
      </c>
      <c r="D57" s="21">
        <v>43451.99</v>
      </c>
    </row>
    <row r="58" spans="1:4" ht="14.25">
      <c r="A58" s="18" t="s">
        <v>52</v>
      </c>
      <c r="B58" s="10" t="s">
        <v>16</v>
      </c>
      <c r="C58" s="10" t="s">
        <v>5</v>
      </c>
      <c r="D58" s="20">
        <f>SUM(D59:D61)</f>
        <v>663764.38</v>
      </c>
    </row>
    <row r="59" spans="1:4" ht="15">
      <c r="A59" s="19" t="s">
        <v>53</v>
      </c>
      <c r="B59" s="11" t="s">
        <v>16</v>
      </c>
      <c r="C59" s="11" t="s">
        <v>7</v>
      </c>
      <c r="D59" s="21">
        <v>129360.04</v>
      </c>
    </row>
    <row r="60" spans="1:4" ht="15">
      <c r="A60" s="19" t="s">
        <v>67</v>
      </c>
      <c r="B60" s="11" t="s">
        <v>16</v>
      </c>
      <c r="C60" s="11" t="s">
        <v>9</v>
      </c>
      <c r="D60" s="21">
        <v>533612.34</v>
      </c>
    </row>
    <row r="61" spans="1:4" ht="15">
      <c r="A61" s="19" t="s">
        <v>75</v>
      </c>
      <c r="B61" s="11" t="s">
        <v>16</v>
      </c>
      <c r="C61" s="11" t="s">
        <v>11</v>
      </c>
      <c r="D61" s="21">
        <v>792</v>
      </c>
    </row>
    <row r="62" spans="1:4" ht="14.25">
      <c r="A62" s="18" t="s">
        <v>54</v>
      </c>
      <c r="B62" s="10" t="s">
        <v>28</v>
      </c>
      <c r="C62" s="10" t="s">
        <v>5</v>
      </c>
      <c r="D62" s="20">
        <f>D63+D64</f>
        <v>4679.38</v>
      </c>
    </row>
    <row r="63" spans="1:4" ht="15">
      <c r="A63" s="19" t="s">
        <v>55</v>
      </c>
      <c r="B63" s="11" t="s">
        <v>28</v>
      </c>
      <c r="C63" s="11" t="s">
        <v>7</v>
      </c>
      <c r="D63" s="21">
        <v>2190.57</v>
      </c>
    </row>
    <row r="64" spans="1:4" ht="15">
      <c r="A64" s="19" t="s">
        <v>56</v>
      </c>
      <c r="B64" s="11" t="s">
        <v>28</v>
      </c>
      <c r="C64" s="11" t="s">
        <v>9</v>
      </c>
      <c r="D64" s="21">
        <v>2488.81</v>
      </c>
    </row>
    <row r="65" spans="1:4" ht="28.5">
      <c r="A65" s="18" t="s">
        <v>57</v>
      </c>
      <c r="B65" s="10" t="s">
        <v>18</v>
      </c>
      <c r="C65" s="10" t="s">
        <v>5</v>
      </c>
      <c r="D65" s="20">
        <f>SUM(D66)</f>
        <v>4807.92</v>
      </c>
    </row>
    <row r="66" spans="1:4" ht="30">
      <c r="A66" s="19" t="s">
        <v>58</v>
      </c>
      <c r="B66" s="11" t="s">
        <v>18</v>
      </c>
      <c r="C66" s="11" t="s">
        <v>7</v>
      </c>
      <c r="D66" s="21">
        <v>4807.92</v>
      </c>
    </row>
  </sheetData>
  <sheetProtection/>
  <mergeCells count="13">
    <mergeCell ref="A14:A15"/>
    <mergeCell ref="B6:F6"/>
    <mergeCell ref="B14:C14"/>
    <mergeCell ref="D14:D15"/>
    <mergeCell ref="A8:D8"/>
    <mergeCell ref="C9:D9"/>
    <mergeCell ref="C10:D10"/>
    <mergeCell ref="A1:D1"/>
    <mergeCell ref="C11:E11"/>
    <mergeCell ref="A3:D3"/>
    <mergeCell ref="A2:D2"/>
    <mergeCell ref="A4:D4"/>
    <mergeCell ref="A5:D5"/>
  </mergeCells>
  <conditionalFormatting sqref="A17:D18">
    <cfRule type="expression" priority="48" dxfId="22" stopIfTrue="1">
      <formula>$C17=""</formula>
    </cfRule>
  </conditionalFormatting>
  <conditionalFormatting sqref="A19:D26">
    <cfRule type="expression" priority="47" dxfId="22" stopIfTrue="1">
      <formula>$C19=""</formula>
    </cfRule>
  </conditionalFormatting>
  <conditionalFormatting sqref="A27:D27">
    <cfRule type="expression" priority="46" dxfId="22" stopIfTrue="1">
      <formula>$C27=""</formula>
    </cfRule>
  </conditionalFormatting>
  <conditionalFormatting sqref="A28:D28">
    <cfRule type="expression" priority="45" dxfId="22" stopIfTrue="1">
      <formula>$C28=""</formula>
    </cfRule>
  </conditionalFormatting>
  <conditionalFormatting sqref="A29:D29">
    <cfRule type="expression" priority="44" dxfId="22" stopIfTrue="1">
      <formula>$C29=""</formula>
    </cfRule>
  </conditionalFormatting>
  <conditionalFormatting sqref="A30:D31">
    <cfRule type="expression" priority="43" dxfId="22" stopIfTrue="1">
      <formula>$C30=""</formula>
    </cfRule>
  </conditionalFormatting>
  <conditionalFormatting sqref="A32:D32">
    <cfRule type="expression" priority="42" dxfId="22" stopIfTrue="1">
      <formula>$C32=""</formula>
    </cfRule>
  </conditionalFormatting>
  <conditionalFormatting sqref="A33:D37">
    <cfRule type="expression" priority="41" dxfId="22" stopIfTrue="1">
      <formula>$C33=""</formula>
    </cfRule>
  </conditionalFormatting>
  <conditionalFormatting sqref="A38:D38">
    <cfRule type="expression" priority="40" dxfId="22" stopIfTrue="1">
      <formula>$C38=""</formula>
    </cfRule>
  </conditionalFormatting>
  <conditionalFormatting sqref="A39:D42">
    <cfRule type="expression" priority="39" dxfId="22" stopIfTrue="1">
      <formula>$C39=""</formula>
    </cfRule>
  </conditionalFormatting>
  <conditionalFormatting sqref="A43:D43">
    <cfRule type="expression" priority="38" dxfId="22" stopIfTrue="1">
      <formula>$C43=""</formula>
    </cfRule>
  </conditionalFormatting>
  <conditionalFormatting sqref="A44:D48">
    <cfRule type="expression" priority="37" dxfId="22" stopIfTrue="1">
      <formula>$C44=""</formula>
    </cfRule>
  </conditionalFormatting>
  <conditionalFormatting sqref="A49:D49">
    <cfRule type="expression" priority="36" dxfId="22" stopIfTrue="1">
      <formula>$C49=""</formula>
    </cfRule>
  </conditionalFormatting>
  <conditionalFormatting sqref="A50:D51">
    <cfRule type="expression" priority="35" dxfId="22" stopIfTrue="1">
      <formula>$C50=""</formula>
    </cfRule>
  </conditionalFormatting>
  <conditionalFormatting sqref="A52:D52">
    <cfRule type="expression" priority="34" dxfId="22" stopIfTrue="1">
      <formula>$C52=""</formula>
    </cfRule>
  </conditionalFormatting>
  <conditionalFormatting sqref="A53:D57">
    <cfRule type="expression" priority="33" dxfId="22" stopIfTrue="1">
      <formula>$C53=""</formula>
    </cfRule>
  </conditionalFormatting>
  <conditionalFormatting sqref="A58:D58">
    <cfRule type="expression" priority="32" dxfId="22" stopIfTrue="1">
      <formula>$C58=""</formula>
    </cfRule>
  </conditionalFormatting>
  <conditionalFormatting sqref="A59:D61">
    <cfRule type="expression" priority="31" dxfId="22" stopIfTrue="1">
      <formula>$C59=""</formula>
    </cfRule>
  </conditionalFormatting>
  <conditionalFormatting sqref="A62:D62">
    <cfRule type="expression" priority="30" dxfId="22" stopIfTrue="1">
      <formula>$C62=""</formula>
    </cfRule>
  </conditionalFormatting>
  <conditionalFormatting sqref="A63:D64">
    <cfRule type="expression" priority="29" dxfId="22" stopIfTrue="1">
      <formula>$C63=""</formula>
    </cfRule>
  </conditionalFormatting>
  <conditionalFormatting sqref="A65:D65">
    <cfRule type="expression" priority="28" dxfId="22" stopIfTrue="1">
      <formula>$C65=""</formula>
    </cfRule>
  </conditionalFormatting>
  <conditionalFormatting sqref="A66:D66">
    <cfRule type="expression" priority="27" dxfId="22" stopIfTrue="1">
      <formula>$C66=""</formula>
    </cfRule>
  </conditionalFormatting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Куликова</dc:creator>
  <cp:keywords/>
  <dc:description/>
  <cp:lastModifiedBy>Надежда</cp:lastModifiedBy>
  <cp:lastPrinted>2020-03-04T07:11:37Z</cp:lastPrinted>
  <dcterms:created xsi:type="dcterms:W3CDTF">2017-03-14T08:48:44Z</dcterms:created>
  <dcterms:modified xsi:type="dcterms:W3CDTF">2020-03-13T02:35:38Z</dcterms:modified>
  <cp:category/>
  <cp:version/>
  <cp:contentType/>
  <cp:contentStatus/>
</cp:coreProperties>
</file>