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899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<sst xmlns="http://schemas.openxmlformats.org/spreadsheetml/2006/main" count="145" uniqueCount="71">
  <si>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</si>
  <si>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</si>
  <si>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</si>
  <si>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</si>
  <si>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</si>
  <si>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</si>
  <si>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</si>
  <si>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</si>
  <si>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</si>
  <si>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</si>
  <si>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</si>
  <si>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</si>
  <si>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</si>
  <si>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</si>
  <si>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</si>
  <si>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</si>
  <si>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</si>
  <si>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</si>
  <si>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</si>
  <si>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</si>
  <si>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</si>
  <si>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</si>
  <si>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</si>
  <si>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</si>
  <si>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</si>
  <si>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</si>
  <si>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</si>
  <si>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</si>
  <si>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</si>
  <si>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</si>
  <si>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</si>
  <si>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</si>
  <si>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</si>
  <si>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</si>
  <si>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</si>
  <si>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</si>
  <si>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</si>
  <si>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</si>
  <si>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</si>
  <si>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</si>
  <si>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</si>
  <si>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</si>
  <si>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</si>
  <si>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</si>
  <si>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</si>
  <si>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</si>
  <si>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</si>
  <si>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</si>
  <si>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</si>
  <si>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</si>
  <si>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</si>
  <si>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</si>
  <si>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</si>
  <si>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</si>
  <si>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</si>
  <si>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</si>
  <si>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</si>
  <si>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</si>
  <si>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</si>
  <si>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</t>
  </si>
  <si>
    <t>(тыс.руб.)</t>
  </si>
  <si>
    <t xml:space="preserve">          Приложение № 3</t>
  </si>
  <si>
    <t xml:space="preserve">                                                                      к решению Совета народных депутатов </t>
  </si>
  <si>
    <t>Беловского городского округа</t>
  </si>
  <si>
    <t xml:space="preserve">                от 29.03.2018 №  </t>
  </si>
  <si>
    <t xml:space="preserve">                                                                                          " Об утверждении отчета об исполнении </t>
  </si>
  <si>
    <t xml:space="preserve">                                    бюджета Беловского городского округа за 2017 год"</t>
  </si>
  <si>
    <t xml:space="preserve">Показатели расходов бюджета Беловского городского округа за 2017 год по разделам и подразделам классификации расходов бюджетов  </t>
  </si>
  <si>
    <t>Обеспечение проведения выборов и референдумов</t>
  </si>
  <si>
    <t>Транспорт</t>
  </si>
  <si>
    <t>Дополнительное образование детей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</si>
</sst>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10" fontId="0" fillId="0" borderId="0" xfId="0" applyNumberFormat="1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right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" fontId="12" fillId="0" borderId="3" xfId="0" applyNumberFormat="1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172" fontId="16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10" fontId="15" fillId="0" borderId="0" xfId="0" applyNumberFormat="1" applyFont="1" applyAlignment="1">
      <alignment horizontal="center" vertical="top" wrapText="1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172" fontId="16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2" fontId="16" fillId="0" borderId="0" xfId="0" applyNumberFormat="1" applyFont="1" applyFill="1" applyAlignment="1">
      <alignment horizontal="center"/>
    </xf>
    <xf numFmtId="172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D40" sqref="D40"/>
    </sheetView>
  </sheetViews>
  <sheetFormatPr defaultColWidth="10.28125" defaultRowHeight="12"/>
  <cols>
    <col min="1" max="1" width="63.421875" style="0" customWidth="1"/>
    <col min="2" max="2" width="9.7109375" style="0" customWidth="1"/>
    <col min="3" max="3" width="12.421875" style="0" customWidth="1"/>
    <col min="4" max="4" width="23.140625" style="0" customWidth="1"/>
    <col min="5" max="6" width="14.8515625" style="0" hidden="1" customWidth="1"/>
    <col min="7" max="7" width="17.140625" style="0" customWidth="1"/>
    <col min="8" max="9" width="10.28125" style="0" customWidth="1"/>
    <col min="10" max="10" width="17.28125" style="0" customWidth="1"/>
  </cols>
  <sheetData>
    <row r="1" spans="1:7" ht="15.75">
      <c r="A1" s="30" t="s">
        <v>61</v>
      </c>
      <c r="B1" s="30"/>
      <c r="C1" s="30"/>
      <c r="D1" s="30"/>
      <c r="E1" s="25"/>
      <c r="F1" s="25"/>
      <c r="G1" s="25"/>
    </row>
    <row r="2" spans="1:7" ht="15.75">
      <c r="A2" s="30" t="s">
        <v>62</v>
      </c>
      <c r="B2" s="30"/>
      <c r="C2" s="30"/>
      <c r="D2" s="30"/>
      <c r="E2" s="25"/>
      <c r="F2" s="25"/>
      <c r="G2" s="25"/>
    </row>
    <row r="3" spans="1:7" ht="15.75">
      <c r="A3" s="30" t="s">
        <v>63</v>
      </c>
      <c r="B3" s="30"/>
      <c r="C3" s="30"/>
      <c r="D3" s="30"/>
      <c r="E3" s="25"/>
      <c r="F3" s="25"/>
      <c r="G3" s="25"/>
    </row>
    <row r="4" spans="1:7" ht="15.75">
      <c r="A4" s="34" t="s">
        <v>65</v>
      </c>
      <c r="B4" s="34"/>
      <c r="C4" s="34"/>
      <c r="D4" s="34"/>
      <c r="E4" s="25"/>
      <c r="F4" s="25"/>
      <c r="G4" s="25"/>
    </row>
    <row r="5" spans="1:7" ht="15.75">
      <c r="A5" s="30" t="s">
        <v>66</v>
      </c>
      <c r="B5" s="30"/>
      <c r="C5" s="30"/>
      <c r="D5" s="30"/>
      <c r="E5" s="24"/>
      <c r="F5" s="24"/>
      <c r="G5" s="24"/>
    </row>
    <row r="6" spans="1:7" ht="15.75">
      <c r="A6" s="26"/>
      <c r="B6" s="35" t="s">
        <v>64</v>
      </c>
      <c r="C6" s="36"/>
      <c r="D6" s="36"/>
      <c r="E6" s="36"/>
      <c r="F6" s="36"/>
      <c r="G6" s="36"/>
    </row>
    <row r="7" spans="1:6" ht="12.75">
      <c r="A7" s="1"/>
      <c r="B7" s="1"/>
      <c r="C7" s="1"/>
      <c r="D7" s="1"/>
      <c r="E7" s="2"/>
      <c r="F7" s="2"/>
    </row>
    <row r="8" spans="1:7" ht="46.5" customHeight="1">
      <c r="A8" s="27" t="s">
        <v>67</v>
      </c>
      <c r="B8" s="27"/>
      <c r="C8" s="27"/>
      <c r="D8" s="27"/>
      <c r="E8" s="12"/>
      <c r="F8" s="12"/>
      <c r="G8" s="12"/>
    </row>
    <row r="9" spans="1:6" ht="11.25">
      <c r="A9" s="4"/>
      <c r="B9" s="5"/>
      <c r="C9" s="28"/>
      <c r="D9" s="29"/>
      <c r="E9" s="3"/>
      <c r="F9" s="3"/>
    </row>
    <row r="10" spans="1:6" ht="11.25">
      <c r="A10" s="4"/>
      <c r="B10" s="5"/>
      <c r="C10" s="28"/>
      <c r="D10" s="29"/>
      <c r="E10" s="3"/>
      <c r="F10" s="3"/>
    </row>
    <row r="11" spans="1:6" ht="11.25">
      <c r="A11" s="4"/>
      <c r="B11" s="5"/>
      <c r="C11" s="28"/>
      <c r="D11" s="31"/>
      <c r="E11" s="31"/>
      <c r="F11" s="31"/>
    </row>
    <row r="12" spans="1:5" ht="12">
      <c r="A12" s="6"/>
      <c r="B12" s="6"/>
      <c r="C12" s="6"/>
      <c r="D12" s="23" t="s">
        <v>60</v>
      </c>
      <c r="E12" s="6"/>
    </row>
    <row r="13" spans="1:6" ht="15">
      <c r="A13" s="32" t="s">
        <v>0</v>
      </c>
      <c r="B13" s="37" t="s">
        <v>1</v>
      </c>
      <c r="C13" s="38"/>
      <c r="D13" s="39" t="s">
        <v>59</v>
      </c>
      <c r="E13" s="7"/>
      <c r="F13" s="7"/>
    </row>
    <row r="14" spans="1:6" ht="30">
      <c r="A14" s="33"/>
      <c r="B14" s="13" t="s">
        <v>2</v>
      </c>
      <c r="C14" s="14" t="s">
        <v>3</v>
      </c>
      <c r="D14" s="39"/>
      <c r="E14" s="7"/>
      <c r="F14" s="7"/>
    </row>
    <row r="15" spans="1:6" ht="15">
      <c r="A15" s="15">
        <v>1</v>
      </c>
      <c r="B15" s="16">
        <v>2</v>
      </c>
      <c r="C15" s="16">
        <v>3</v>
      </c>
      <c r="D15" s="16">
        <v>4</v>
      </c>
      <c r="E15" s="8"/>
      <c r="F15" s="8"/>
    </row>
    <row r="16" spans="1:6" ht="14.25">
      <c r="A16" s="17" t="s">
        <v>4</v>
      </c>
      <c r="B16" s="18" t="s">
        <v>5</v>
      </c>
      <c r="C16" s="18" t="s">
        <v>5</v>
      </c>
      <c r="D16" s="19">
        <f>D17+D24+D26+D28+D33+D38+D44+D47+D53+D55+D58</f>
        <v>4169753</v>
      </c>
      <c r="E16" s="11"/>
      <c r="F16" s="11"/>
    </row>
    <row r="17" spans="1:6" ht="14.25">
      <c r="A17" s="17" t="s">
        <v>6</v>
      </c>
      <c r="B17" s="18" t="s">
        <v>7</v>
      </c>
      <c r="C17" s="18" t="s">
        <v>5</v>
      </c>
      <c r="D17" s="19">
        <f>D18+D19+D20+D21+D23+D22</f>
        <v>203578.90000000002</v>
      </c>
      <c r="E17" s="11"/>
      <c r="F17" s="11"/>
    </row>
    <row r="18" spans="1:6" ht="30">
      <c r="A18" s="20" t="s">
        <v>8</v>
      </c>
      <c r="B18" s="21" t="s">
        <v>7</v>
      </c>
      <c r="C18" s="21" t="s">
        <v>9</v>
      </c>
      <c r="D18" s="22">
        <v>1342</v>
      </c>
      <c r="E18" s="9"/>
      <c r="F18" s="9"/>
    </row>
    <row r="19" spans="1:6" ht="45">
      <c r="A19" s="20" t="s">
        <v>10</v>
      </c>
      <c r="B19" s="21" t="s">
        <v>7</v>
      </c>
      <c r="C19" s="21" t="s">
        <v>11</v>
      </c>
      <c r="D19" s="22">
        <v>6456.5</v>
      </c>
      <c r="E19" s="9"/>
      <c r="F19" s="9"/>
    </row>
    <row r="20" spans="1:6" ht="60">
      <c r="A20" s="20" t="s">
        <v>12</v>
      </c>
      <c r="B20" s="21" t="s">
        <v>7</v>
      </c>
      <c r="C20" s="21" t="s">
        <v>13</v>
      </c>
      <c r="D20" s="22">
        <v>83326.1</v>
      </c>
      <c r="E20" s="9"/>
      <c r="F20" s="9"/>
    </row>
    <row r="21" spans="1:6" ht="45">
      <c r="A21" s="20" t="s">
        <v>14</v>
      </c>
      <c r="B21" s="21" t="s">
        <v>7</v>
      </c>
      <c r="C21" s="21" t="s">
        <v>15</v>
      </c>
      <c r="D21" s="22">
        <v>2511.6</v>
      </c>
      <c r="E21" s="9"/>
      <c r="F21" s="9"/>
    </row>
    <row r="22" spans="1:6" ht="28.5">
      <c r="A22" s="20" t="s">
        <v>68</v>
      </c>
      <c r="B22" s="21" t="s">
        <v>7</v>
      </c>
      <c r="C22" s="21" t="s">
        <v>36</v>
      </c>
      <c r="D22" s="22">
        <v>602.7</v>
      </c>
      <c r="E22" s="9"/>
      <c r="F22" s="9"/>
    </row>
    <row r="23" spans="1:6" ht="15">
      <c r="A23" s="20" t="s">
        <v>17</v>
      </c>
      <c r="B23" s="21" t="s">
        <v>7</v>
      </c>
      <c r="C23" s="21" t="s">
        <v>18</v>
      </c>
      <c r="D23" s="22">
        <v>109340</v>
      </c>
      <c r="E23" s="9"/>
      <c r="F23" s="9"/>
    </row>
    <row r="24" spans="1:6" ht="14.25">
      <c r="A24" s="17" t="s">
        <v>19</v>
      </c>
      <c r="B24" s="18" t="s">
        <v>9</v>
      </c>
      <c r="C24" s="18" t="s">
        <v>5</v>
      </c>
      <c r="D24" s="19">
        <f>D25</f>
        <v>1934</v>
      </c>
      <c r="E24" s="11"/>
      <c r="F24" s="11"/>
    </row>
    <row r="25" spans="1:6" ht="15">
      <c r="A25" s="20" t="s">
        <v>20</v>
      </c>
      <c r="B25" s="21" t="s">
        <v>9</v>
      </c>
      <c r="C25" s="21" t="s">
        <v>11</v>
      </c>
      <c r="D25" s="22">
        <v>1934</v>
      </c>
      <c r="E25" s="9"/>
      <c r="F25" s="9"/>
    </row>
    <row r="26" spans="1:6" ht="28.5">
      <c r="A26" s="17" t="s">
        <v>21</v>
      </c>
      <c r="B26" s="18" t="s">
        <v>11</v>
      </c>
      <c r="C26" s="18" t="s">
        <v>5</v>
      </c>
      <c r="D26" s="19">
        <f>D27</f>
        <v>8675.5</v>
      </c>
      <c r="E26" s="11"/>
      <c r="F26" s="11"/>
    </row>
    <row r="27" spans="1:6" ht="45">
      <c r="A27" s="20" t="s">
        <v>22</v>
      </c>
      <c r="B27" s="21" t="s">
        <v>11</v>
      </c>
      <c r="C27" s="21" t="s">
        <v>23</v>
      </c>
      <c r="D27" s="22">
        <v>8675.5</v>
      </c>
      <c r="E27" s="9"/>
      <c r="F27" s="9"/>
    </row>
    <row r="28" spans="1:6" ht="14.25">
      <c r="A28" s="17" t="s">
        <v>24</v>
      </c>
      <c r="B28" s="18" t="s">
        <v>13</v>
      </c>
      <c r="C28" s="18" t="s">
        <v>5</v>
      </c>
      <c r="D28" s="19">
        <f>D29+D31+D32+D30</f>
        <v>226726.69999999998</v>
      </c>
      <c r="E28" s="11"/>
      <c r="F28" s="11"/>
    </row>
    <row r="29" spans="1:6" ht="15">
      <c r="A29" s="20" t="s">
        <v>25</v>
      </c>
      <c r="B29" s="21" t="s">
        <v>13</v>
      </c>
      <c r="C29" s="21" t="s">
        <v>9</v>
      </c>
      <c r="D29" s="22">
        <v>22100</v>
      </c>
      <c r="E29" s="9"/>
      <c r="F29" s="9"/>
    </row>
    <row r="30" spans="1:6" ht="15">
      <c r="A30" s="20" t="s">
        <v>69</v>
      </c>
      <c r="B30" s="21" t="s">
        <v>13</v>
      </c>
      <c r="C30" s="21" t="s">
        <v>42</v>
      </c>
      <c r="D30" s="22">
        <v>776.5</v>
      </c>
      <c r="E30" s="9"/>
      <c r="F30" s="9"/>
    </row>
    <row r="31" spans="1:6" ht="15">
      <c r="A31" s="20" t="s">
        <v>26</v>
      </c>
      <c r="B31" s="21" t="s">
        <v>13</v>
      </c>
      <c r="C31" s="21" t="s">
        <v>23</v>
      </c>
      <c r="D31" s="22">
        <v>149662.8</v>
      </c>
      <c r="E31" s="9"/>
      <c r="F31" s="9"/>
    </row>
    <row r="32" spans="1:6" ht="15">
      <c r="A32" s="20" t="s">
        <v>27</v>
      </c>
      <c r="B32" s="21" t="s">
        <v>13</v>
      </c>
      <c r="C32" s="21" t="s">
        <v>28</v>
      </c>
      <c r="D32" s="22">
        <v>54187.4</v>
      </c>
      <c r="E32" s="9"/>
      <c r="F32" s="9"/>
    </row>
    <row r="33" spans="1:6" ht="14.25">
      <c r="A33" s="17" t="s">
        <v>29</v>
      </c>
      <c r="B33" s="18" t="s">
        <v>30</v>
      </c>
      <c r="C33" s="18" t="s">
        <v>5</v>
      </c>
      <c r="D33" s="19">
        <f>D34+D35+D36+D37</f>
        <v>914529.8999999999</v>
      </c>
      <c r="E33" s="11"/>
      <c r="F33" s="11"/>
    </row>
    <row r="34" spans="1:6" ht="15">
      <c r="A34" s="20" t="s">
        <v>31</v>
      </c>
      <c r="B34" s="21" t="s">
        <v>30</v>
      </c>
      <c r="C34" s="21" t="s">
        <v>7</v>
      </c>
      <c r="D34" s="22">
        <v>49644.5</v>
      </c>
      <c r="E34" s="9"/>
      <c r="F34" s="9"/>
    </row>
    <row r="35" spans="1:6" ht="15">
      <c r="A35" s="20" t="s">
        <v>32</v>
      </c>
      <c r="B35" s="21" t="s">
        <v>30</v>
      </c>
      <c r="C35" s="21" t="s">
        <v>9</v>
      </c>
      <c r="D35" s="22">
        <v>705713.6</v>
      </c>
      <c r="E35" s="9"/>
      <c r="F35" s="9"/>
    </row>
    <row r="36" spans="1:6" ht="15">
      <c r="A36" s="20" t="s">
        <v>33</v>
      </c>
      <c r="B36" s="21" t="s">
        <v>30</v>
      </c>
      <c r="C36" s="21" t="s">
        <v>11</v>
      </c>
      <c r="D36" s="22">
        <v>115183.6</v>
      </c>
      <c r="E36" s="9"/>
      <c r="F36" s="9"/>
    </row>
    <row r="37" spans="1:6" ht="30">
      <c r="A37" s="20" t="s">
        <v>34</v>
      </c>
      <c r="B37" s="21" t="s">
        <v>30</v>
      </c>
      <c r="C37" s="21" t="s">
        <v>30</v>
      </c>
      <c r="D37" s="22">
        <v>43988.2</v>
      </c>
      <c r="E37" s="9"/>
      <c r="F37" s="9"/>
    </row>
    <row r="38" spans="1:6" ht="14.25">
      <c r="A38" s="17" t="s">
        <v>35</v>
      </c>
      <c r="B38" s="18" t="s">
        <v>36</v>
      </c>
      <c r="C38" s="18" t="s">
        <v>5</v>
      </c>
      <c r="D38" s="19">
        <f>D39+D40+D42+D43+D41</f>
        <v>1636658.2</v>
      </c>
      <c r="E38" s="11"/>
      <c r="F38" s="11"/>
    </row>
    <row r="39" spans="1:6" ht="15">
      <c r="A39" s="20" t="s">
        <v>37</v>
      </c>
      <c r="B39" s="21" t="s">
        <v>36</v>
      </c>
      <c r="C39" s="21" t="s">
        <v>7</v>
      </c>
      <c r="D39" s="22">
        <v>597173.9</v>
      </c>
      <c r="E39" s="9"/>
      <c r="F39" s="9"/>
    </row>
    <row r="40" spans="1:6" ht="15">
      <c r="A40" s="20" t="s">
        <v>38</v>
      </c>
      <c r="B40" s="21" t="s">
        <v>36</v>
      </c>
      <c r="C40" s="21" t="s">
        <v>9</v>
      </c>
      <c r="D40" s="22">
        <v>752232.1</v>
      </c>
      <c r="E40" s="9"/>
      <c r="F40" s="9"/>
    </row>
    <row r="41" spans="1:6" ht="15">
      <c r="A41" s="20" t="s">
        <v>70</v>
      </c>
      <c r="B41" s="21" t="s">
        <v>36</v>
      </c>
      <c r="C41" s="21" t="s">
        <v>11</v>
      </c>
      <c r="D41" s="22">
        <v>168743.7</v>
      </c>
      <c r="E41" s="9"/>
      <c r="F41" s="9"/>
    </row>
    <row r="42" spans="1:6" ht="15">
      <c r="A42" s="20" t="s">
        <v>39</v>
      </c>
      <c r="B42" s="21" t="s">
        <v>36</v>
      </c>
      <c r="C42" s="21" t="s">
        <v>36</v>
      </c>
      <c r="D42" s="22">
        <v>28862.4</v>
      </c>
      <c r="E42" s="9"/>
      <c r="F42" s="9"/>
    </row>
    <row r="43" spans="1:6" ht="15">
      <c r="A43" s="20" t="s">
        <v>40</v>
      </c>
      <c r="B43" s="21" t="s">
        <v>36</v>
      </c>
      <c r="C43" s="21" t="s">
        <v>23</v>
      </c>
      <c r="D43" s="22">
        <v>89646.1</v>
      </c>
      <c r="E43" s="9"/>
      <c r="F43" s="9"/>
    </row>
    <row r="44" spans="1:6" ht="14.25">
      <c r="A44" s="17" t="s">
        <v>41</v>
      </c>
      <c r="B44" s="18" t="s">
        <v>42</v>
      </c>
      <c r="C44" s="18" t="s">
        <v>5</v>
      </c>
      <c r="D44" s="19">
        <f>D45+D46</f>
        <v>157701.19999999998</v>
      </c>
      <c r="E44" s="11"/>
      <c r="F44" s="11"/>
    </row>
    <row r="45" spans="1:6" ht="15">
      <c r="A45" s="20" t="s">
        <v>43</v>
      </c>
      <c r="B45" s="21" t="s">
        <v>42</v>
      </c>
      <c r="C45" s="21" t="s">
        <v>7</v>
      </c>
      <c r="D45" s="22">
        <v>146130.3</v>
      </c>
      <c r="E45" s="9"/>
      <c r="F45" s="9"/>
    </row>
    <row r="46" spans="1:6" ht="15">
      <c r="A46" s="20" t="s">
        <v>44</v>
      </c>
      <c r="B46" s="21" t="s">
        <v>42</v>
      </c>
      <c r="C46" s="21" t="s">
        <v>13</v>
      </c>
      <c r="D46" s="22">
        <v>11570.9</v>
      </c>
      <c r="E46" s="9"/>
      <c r="F46" s="9"/>
    </row>
    <row r="47" spans="1:6" ht="14.25">
      <c r="A47" s="17" t="s">
        <v>45</v>
      </c>
      <c r="B47" s="18" t="s">
        <v>46</v>
      </c>
      <c r="C47" s="18" t="s">
        <v>5</v>
      </c>
      <c r="D47" s="19">
        <f>D48+D49+D50+D51+D52</f>
        <v>953812.6</v>
      </c>
      <c r="E47" s="11"/>
      <c r="F47" s="11"/>
    </row>
    <row r="48" spans="1:6" ht="15">
      <c r="A48" s="20" t="s">
        <v>47</v>
      </c>
      <c r="B48" s="21" t="s">
        <v>46</v>
      </c>
      <c r="C48" s="21" t="s">
        <v>7</v>
      </c>
      <c r="D48" s="22">
        <v>10135.5</v>
      </c>
      <c r="E48" s="9"/>
      <c r="F48" s="9"/>
    </row>
    <row r="49" spans="1:6" ht="15">
      <c r="A49" s="20" t="s">
        <v>48</v>
      </c>
      <c r="B49" s="21" t="s">
        <v>46</v>
      </c>
      <c r="C49" s="21" t="s">
        <v>9</v>
      </c>
      <c r="D49" s="22">
        <v>141854.1</v>
      </c>
      <c r="E49" s="9"/>
      <c r="F49" s="9"/>
    </row>
    <row r="50" spans="1:6" ht="15">
      <c r="A50" s="20" t="s">
        <v>49</v>
      </c>
      <c r="B50" s="21" t="s">
        <v>46</v>
      </c>
      <c r="C50" s="21" t="s">
        <v>11</v>
      </c>
      <c r="D50" s="22">
        <v>502931.7</v>
      </c>
      <c r="E50" s="9"/>
      <c r="F50" s="9"/>
    </row>
    <row r="51" spans="1:6" ht="15">
      <c r="A51" s="20" t="s">
        <v>50</v>
      </c>
      <c r="B51" s="21" t="s">
        <v>46</v>
      </c>
      <c r="C51" s="21" t="s">
        <v>13</v>
      </c>
      <c r="D51" s="22">
        <v>263333.6</v>
      </c>
      <c r="E51" s="9"/>
      <c r="F51" s="9"/>
    </row>
    <row r="52" spans="1:6" ht="15">
      <c r="A52" s="20" t="s">
        <v>51</v>
      </c>
      <c r="B52" s="21" t="s">
        <v>46</v>
      </c>
      <c r="C52" s="21" t="s">
        <v>15</v>
      </c>
      <c r="D52" s="22">
        <v>35557.7</v>
      </c>
      <c r="E52" s="9"/>
      <c r="F52" s="9"/>
    </row>
    <row r="53" spans="1:6" ht="14.25">
      <c r="A53" s="17" t="s">
        <v>52</v>
      </c>
      <c r="B53" s="18" t="s">
        <v>16</v>
      </c>
      <c r="C53" s="18" t="s">
        <v>5</v>
      </c>
      <c r="D53" s="19">
        <f>D54</f>
        <v>60767.8</v>
      </c>
      <c r="E53" s="11"/>
      <c r="F53" s="11"/>
    </row>
    <row r="54" spans="1:6" ht="15">
      <c r="A54" s="20" t="s">
        <v>53</v>
      </c>
      <c r="B54" s="21" t="s">
        <v>16</v>
      </c>
      <c r="C54" s="21" t="s">
        <v>7</v>
      </c>
      <c r="D54" s="22">
        <v>60767.8</v>
      </c>
      <c r="E54" s="9"/>
      <c r="F54" s="9"/>
    </row>
    <row r="55" spans="1:6" ht="14.25">
      <c r="A55" s="17" t="s">
        <v>54</v>
      </c>
      <c r="B55" s="18" t="s">
        <v>28</v>
      </c>
      <c r="C55" s="18" t="s">
        <v>5</v>
      </c>
      <c r="D55" s="19">
        <f>D56+D57</f>
        <v>4141.3</v>
      </c>
      <c r="E55" s="11"/>
      <c r="F55" s="11"/>
    </row>
    <row r="56" spans="1:6" ht="15">
      <c r="A56" s="20" t="s">
        <v>55</v>
      </c>
      <c r="B56" s="21" t="s">
        <v>28</v>
      </c>
      <c r="C56" s="21" t="s">
        <v>7</v>
      </c>
      <c r="D56" s="22">
        <v>1527.7</v>
      </c>
      <c r="E56" s="9"/>
      <c r="F56" s="9"/>
    </row>
    <row r="57" spans="1:6" ht="15">
      <c r="A57" s="20" t="s">
        <v>56</v>
      </c>
      <c r="B57" s="21" t="s">
        <v>28</v>
      </c>
      <c r="C57" s="21" t="s">
        <v>9</v>
      </c>
      <c r="D57" s="22">
        <v>2613.6</v>
      </c>
      <c r="E57" s="9"/>
      <c r="F57" s="9"/>
    </row>
    <row r="58" spans="1:6" ht="28.5">
      <c r="A58" s="17" t="s">
        <v>57</v>
      </c>
      <c r="B58" s="18" t="s">
        <v>18</v>
      </c>
      <c r="C58" s="18" t="s">
        <v>5</v>
      </c>
      <c r="D58" s="19">
        <f>D59</f>
        <v>1226.9</v>
      </c>
      <c r="E58" s="11"/>
      <c r="F58" s="11"/>
    </row>
    <row r="59" spans="1:6" ht="30">
      <c r="A59" s="20" t="s">
        <v>58</v>
      </c>
      <c r="B59" s="21" t="s">
        <v>18</v>
      </c>
      <c r="C59" s="21" t="s">
        <v>7</v>
      </c>
      <c r="D59" s="22">
        <v>1226.9</v>
      </c>
      <c r="E59" s="9"/>
      <c r="F59" s="9"/>
    </row>
    <row r="60" spans="1:6" ht="11.25">
      <c r="A60" s="6"/>
      <c r="B60" s="6"/>
      <c r="C60" s="6"/>
      <c r="D60" s="6"/>
      <c r="E60" s="10"/>
      <c r="F60" s="10"/>
    </row>
  </sheetData>
  <sheetProtection/>
  <mergeCells count="13">
    <mergeCell ref="B6:G6"/>
    <mergeCell ref="B13:C13"/>
    <mergeCell ref="D13:D14"/>
    <mergeCell ref="A8:D8"/>
    <mergeCell ref="C9:D9"/>
    <mergeCell ref="C10:D10"/>
    <mergeCell ref="A1:D1"/>
    <mergeCell ref="C11:F11"/>
    <mergeCell ref="A13:A14"/>
    <mergeCell ref="A3:D3"/>
    <mergeCell ref="A2:D2"/>
    <mergeCell ref="A4:D4"/>
    <mergeCell ref="A5:D5"/>
  </mergeCells>
  <conditionalFormatting sqref="A45:D46 A16:D23 A39:D43">
    <cfRule type="expression" priority="24" dxfId="25" stopIfTrue="1">
      <formula>$C16=""</formula>
    </cfRule>
  </conditionalFormatting>
  <conditionalFormatting sqref="A24:D24">
    <cfRule type="expression" priority="22" dxfId="25" stopIfTrue="1">
      <formula>$C24=""</formula>
    </cfRule>
  </conditionalFormatting>
  <conditionalFormatting sqref="A25:D25">
    <cfRule type="expression" priority="21" dxfId="25" stopIfTrue="1">
      <formula>$C25=""</formula>
    </cfRule>
  </conditionalFormatting>
  <conditionalFormatting sqref="A26:D26">
    <cfRule type="expression" priority="20" dxfId="25" stopIfTrue="1">
      <formula>$C26=""</formula>
    </cfRule>
  </conditionalFormatting>
  <conditionalFormatting sqref="A27:D27">
    <cfRule type="expression" priority="19" dxfId="25" stopIfTrue="1">
      <formula>$C27=""</formula>
    </cfRule>
  </conditionalFormatting>
  <conditionalFormatting sqref="A28:D28">
    <cfRule type="expression" priority="18" dxfId="25" stopIfTrue="1">
      <formula>$C28=""</formula>
    </cfRule>
  </conditionalFormatting>
  <conditionalFormatting sqref="A29:D32">
    <cfRule type="expression" priority="17" dxfId="25" stopIfTrue="1">
      <formula>$C29=""</formula>
    </cfRule>
  </conditionalFormatting>
  <conditionalFormatting sqref="A33:D33">
    <cfRule type="expression" priority="16" dxfId="25" stopIfTrue="1">
      <formula>$C33=""</formula>
    </cfRule>
  </conditionalFormatting>
  <conditionalFormatting sqref="A34:D37">
    <cfRule type="expression" priority="15" dxfId="25" stopIfTrue="1">
      <formula>$C34=""</formula>
    </cfRule>
  </conditionalFormatting>
  <conditionalFormatting sqref="A38:D38">
    <cfRule type="expression" priority="14" dxfId="25" stopIfTrue="1">
      <formula>$C38=""</formula>
    </cfRule>
  </conditionalFormatting>
  <conditionalFormatting sqref="A44:D44">
    <cfRule type="expression" priority="12" dxfId="25" stopIfTrue="1">
      <formula>$C44=""</formula>
    </cfRule>
  </conditionalFormatting>
  <conditionalFormatting sqref="A47:D47">
    <cfRule type="expression" priority="10" dxfId="25" stopIfTrue="1">
      <formula>$C47=""</formula>
    </cfRule>
  </conditionalFormatting>
  <conditionalFormatting sqref="A48:D52">
    <cfRule type="expression" priority="9" dxfId="25" stopIfTrue="1">
      <formula>$C48=""</formula>
    </cfRule>
  </conditionalFormatting>
  <conditionalFormatting sqref="A53:D53">
    <cfRule type="expression" priority="8" dxfId="25" stopIfTrue="1">
      <formula>$C53=""</formula>
    </cfRule>
  </conditionalFormatting>
  <conditionalFormatting sqref="A54:D54">
    <cfRule type="expression" priority="7" dxfId="25" stopIfTrue="1">
      <formula>$C54=""</formula>
    </cfRule>
  </conditionalFormatting>
  <conditionalFormatting sqref="A55:D55">
    <cfRule type="expression" priority="6" dxfId="25" stopIfTrue="1">
      <formula>$C55=""</formula>
    </cfRule>
  </conditionalFormatting>
  <conditionalFormatting sqref="A56:D57">
    <cfRule type="expression" priority="5" dxfId="25" stopIfTrue="1">
      <formula>$C56=""</formula>
    </cfRule>
  </conditionalFormatting>
  <conditionalFormatting sqref="A58:D58">
    <cfRule type="expression" priority="4" dxfId="25" stopIfTrue="1">
      <formula>$C58=""</formula>
    </cfRule>
  </conditionalFormatting>
  <conditionalFormatting sqref="A59:D59">
    <cfRule type="expression" priority="3" dxfId="25" stopIfTrue="1">
      <formula>$C59=""</formula>
    </cfRule>
  </conditionalFormatting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2017-03-31T07:21:48Z</cp:lastPrinted>
  <dcterms:created xsi:type="dcterms:W3CDTF">2017-03-14T08:48:44Z</dcterms:created>
  <dcterms:modified xsi:type="dcterms:W3CDTF">2018-03-05T03:03:41Z</dcterms:modified>
  <cp:category/>
  <cp:version/>
  <cp:contentType/>
  <cp:contentStatus/>
</cp:coreProperties>
</file>